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55" windowWidth="19815" windowHeight="9405"/>
  </bookViews>
  <sheets>
    <sheet name="E010 CAG 2023" sheetId="1" r:id="rId1"/>
  </sheets>
  <calcPr calcId="145621"/>
  <extLst>
    <ext uri="GoogleSheetsCustomDataVersion2">
      <go:sheetsCustomData xmlns:go="http://customooxmlschemas.google.com/" r:id="rId5" roundtripDataChecksum="eo49MwkqSgvkclxNLm1RpCmv21yGgH37KnyzTwCVnko="/>
    </ext>
  </extLst>
</workbook>
</file>

<file path=xl/calcChain.xml><?xml version="1.0" encoding="utf-8"?>
<calcChain xmlns="http://schemas.openxmlformats.org/spreadsheetml/2006/main">
  <c r="E87" i="1" l="1"/>
  <c r="H87" i="1" s="1"/>
  <c r="H85" i="1"/>
  <c r="F85" i="1"/>
  <c r="D82" i="1"/>
  <c r="H74" i="1"/>
  <c r="F74" i="1"/>
  <c r="H72" i="1"/>
  <c r="F72" i="1"/>
  <c r="E69" i="1"/>
  <c r="F69" i="1" s="1"/>
  <c r="D69" i="1"/>
  <c r="H69" i="1" s="1"/>
  <c r="J70" i="1" s="1"/>
  <c r="H61" i="1"/>
  <c r="F61" i="1"/>
  <c r="H59" i="1"/>
  <c r="F59" i="1"/>
  <c r="E56" i="1"/>
  <c r="F56" i="1" s="1"/>
  <c r="D56" i="1"/>
  <c r="H56" i="1" s="1"/>
  <c r="J57" i="1" s="1"/>
  <c r="H48" i="1"/>
  <c r="F48" i="1"/>
  <c r="H46" i="1"/>
  <c r="F46" i="1"/>
  <c r="E43" i="1"/>
  <c r="F43" i="1" s="1"/>
  <c r="D43" i="1"/>
  <c r="H43" i="1" s="1"/>
  <c r="H35" i="1"/>
  <c r="F35" i="1"/>
  <c r="H33" i="1"/>
  <c r="F33" i="1"/>
  <c r="E30" i="1"/>
  <c r="D30" i="1"/>
  <c r="H30" i="1" s="1"/>
  <c r="H22" i="1"/>
  <c r="E22" i="1"/>
  <c r="F22" i="1" s="1"/>
  <c r="H20" i="1"/>
  <c r="F20" i="1"/>
  <c r="E17" i="1"/>
  <c r="D17" i="1"/>
  <c r="H17" i="1" s="1"/>
  <c r="J31" i="1" l="1"/>
  <c r="J18" i="1"/>
  <c r="J44" i="1"/>
  <c r="F30" i="1"/>
  <c r="E82" i="1"/>
  <c r="F17" i="1"/>
  <c r="F87" i="1"/>
  <c r="F82" i="1" l="1"/>
  <c r="H82" i="1"/>
  <c r="J83" i="1" s="1"/>
</calcChain>
</file>

<file path=xl/comments1.xml><?xml version="1.0" encoding="utf-8"?>
<comments xmlns="http://schemas.openxmlformats.org/spreadsheetml/2006/main">
  <authors>
    <author/>
  </authors>
  <commentList>
    <comment ref="E5" authorId="0">
      <text>
        <r>
          <rPr>
            <sz val="11"/>
            <color theme="1"/>
            <rFont val="Calibri"/>
            <family val="2"/>
            <scheme val="minor"/>
          </rPr>
          <t>======
ID#AAABDFTMQtM
LUIS JIMENEZ    (2023-12-21 16:16:16)
INGRESAR EL PERÍODO DE REPORTE</t>
        </r>
      </text>
    </comment>
    <comment ref="D9" authorId="0">
      <text>
        <r>
          <rPr>
            <sz val="11"/>
            <color theme="1"/>
            <rFont val="Calibri"/>
            <family val="2"/>
            <scheme val="minor"/>
          </rPr>
          <t>======
ID#AAABDFTMQtA
LUIS JIMENEZ    (2023-12-21 16:16:16)
INGRESAR NOMBRE DE LA ENTIDAD</t>
        </r>
      </text>
    </comment>
    <comment ref="J18" authorId="0">
      <text>
        <r>
          <rPr>
            <sz val="11"/>
            <color theme="1"/>
            <rFont val="Calibri"/>
            <family val="2"/>
            <scheme val="minor"/>
          </rPr>
          <t>======
ID#AAABDFTMQs8
Instrucciones de llenado de las Explicaciones a las variaciones (aplica a todos los indicadores)    (2023-12-21 16:16:16)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22" authorId="0">
      <text>
        <r>
          <rPr>
            <sz val="11"/>
            <color theme="1"/>
            <rFont val="Calibri"/>
            <family val="2"/>
            <scheme val="minor"/>
          </rPr>
          <t>======
ID#AAABDFTMQtE
LUIS JIMENEZ    (2023-12-21 16:16:16)
ESTA VARIABLE SE PROGRAMADA Y NO PUEDE CAMBIAR</t>
        </r>
      </text>
    </comment>
    <comment ref="E87" authorId="0">
      <text>
        <r>
          <rPr>
            <sz val="11"/>
            <color theme="1"/>
            <rFont val="Calibri"/>
            <family val="2"/>
            <scheme val="minor"/>
          </rPr>
          <t>======
ID#AAABDFTMQtI
LUIS JIMENEZ    (2023-12-21 16:16:16)
ESTA VARIABLE SE PROGRAMADA Y NO PUEDE CAMBIAR</t>
        </r>
      </text>
    </comment>
  </commentList>
  <extLst>
    <ext xmlns:r="http://schemas.openxmlformats.org/officeDocument/2006/relationships" uri="GoogleSheetsCustomDataVersion2">
      <go:sheetsCustomData xmlns:go="http://customooxmlschemas.google.com/" r:id="rId1" roundtripDataSignature="AMtx7mhCh5JROaPNmh9GVXkICHSehf6vBw=="/>
    </ext>
  </extLst>
</comments>
</file>

<file path=xl/sharedStrings.xml><?xml version="1.0" encoding="utf-8"?>
<sst xmlns="http://schemas.openxmlformats.org/spreadsheetml/2006/main" count="182" uniqueCount="73">
  <si>
    <t>COMISION COORDINADORA DE INSTITUTOS NACIONALES DE SALUD</t>
  </si>
  <si>
    <t>Y HOSPITALES DE ALTA ESPECIALIDAD</t>
  </si>
  <si>
    <t>MATRIZ DE INDICADORES PARA RESULTADOS (MIR)</t>
  </si>
  <si>
    <t>"FORMACIÓN Y CPACITACIÓN DE RECURSOS HUMANOS PARA LA SALUD"</t>
  </si>
  <si>
    <t>AVANCE DE METAS PERÍODO ENERO - DICIEMBRE 2023</t>
  </si>
  <si>
    <t>Clave entidad/unidad:</t>
  </si>
  <si>
    <t>M7A</t>
  </si>
  <si>
    <t>Entidad/unidad:</t>
  </si>
  <si>
    <t>CENTRO REGIONAL DE ALTA ESPECIALIDAD DE CHIAPAS</t>
  </si>
  <si>
    <t>CAPACITACIÓN ADMINISTRATIVA GERENCIAL</t>
  </si>
  <si>
    <t>No.
de 
Ind.</t>
  </si>
  <si>
    <t>DEFINICION DEL INDICADOR</t>
  </si>
  <si>
    <t>META</t>
  </si>
  <si>
    <t>VARIACIÓN</t>
  </si>
  <si>
    <t>EXPLICACIÓN DE VARIACIONES</t>
  </si>
  <si>
    <t>ORIGINAL</t>
  </si>
  <si>
    <t>ALCANZADO</t>
  </si>
  <si>
    <t>ABSOLUTA</t>
  </si>
  <si>
    <t>%</t>
  </si>
  <si>
    <t>(1)</t>
  </si>
  <si>
    <t>(2)</t>
  </si>
  <si>
    <t>(2) - (1)</t>
  </si>
  <si>
    <t>(2/1) X 100</t>
  </si>
  <si>
    <t>INDICADOR</t>
  </si>
  <si>
    <t>Porcentaje de servidores públicos capacitados
FÓRMULA: VARIABLE1 / VARIABLE2 X 100</t>
  </si>
  <si>
    <t>CAUSA</t>
  </si>
  <si>
    <t xml:space="preserve">VARIABLE 1 </t>
  </si>
  <si>
    <t>Número de servidores públicos capacitados</t>
  </si>
  <si>
    <t>EFECTO</t>
  </si>
  <si>
    <t>VARIABLE 2</t>
  </si>
  <si>
    <t xml:space="preserve">Número total de servidores públicos programados para capacitarse en el periodo
</t>
  </si>
  <si>
    <t>CAUSA DE LAS VARIACIONES DE LA VARIABLE 2 ALCANZADA CON RESPECTO DE LA VARIABLE DOS PROGRAMADA</t>
  </si>
  <si>
    <t xml:space="preserve">ACCIONES PARA LOGRAR LA REGULARIZACIÓN (VERIFICABLES O AUDITABLES) EN EL CUMPLIMIENTO DE METAS </t>
  </si>
  <si>
    <t>Porcentaje de servidores públicos que acreditan cursos de capacitación administrativa-gerencial
FÓRMULA: VARIABLE1 / VARIABLE2 X 100</t>
  </si>
  <si>
    <t>Número de servidores públicos que adquieren mayores conocimientos a través de capacitación administrativa-gerencial</t>
  </si>
  <si>
    <t>Número de servidores públicos inscritos en acciones de capacitación administrativa-gerencial</t>
  </si>
  <si>
    <t>Porcentaje de Eventos de Capacitación realizados satisfactoriamente en materia  administrativa-gerencial
FÓRMULA: VARIABLE1 / VARIABLE2 X 100</t>
  </si>
  <si>
    <t xml:space="preserve">Número de Eventos de Capacitación en materia  administrativa-gerencial realizados satisfactoriamente
</t>
  </si>
  <si>
    <t xml:space="preserve">Número total de Eventos de Capacitación en materia administrativa-gerencial realizados en el periodo de evaluación </t>
  </si>
  <si>
    <t>LAS COMISIONES AUXILIARES MIXTAS DEL HOSPITAL DE ESPECIALIDADES PEDIATRICAS Y HOSPITAL REGIONAL DE ALTA ESPECIALIDAD CIUDAD SALUD, DURANTE EL EJERCICIO 2023 DIERON SEGUIMIENTO A LAS SESIONES DE CAPACITACION EN LO REFERENTE A LA PROGRAMACION DE LOS CURSOS 2023 Y ASI CUMPLIR CON EL PROGRAMA ANUAL DE CAPACITACION</t>
  </si>
  <si>
    <t>Porcentaje del presupuesto destinado a capacitación administrativa-gerencial respecto al total ejercido por la institución
FÓRMULA: VARIABLE1 / VARIABLE2 X 100</t>
  </si>
  <si>
    <t>Presupuesto institucional destinado a capacitación administrativa-gerencial</t>
  </si>
  <si>
    <t>Presupuesto institucional total ejercido</t>
  </si>
  <si>
    <t>LA CAUSA DE LA VARIACIÓN DE LA VARIABLE 2 PROGRAMADA A LA VARIABLE 2 ALCANZADA  SE DERIVA A QUE LA PROGRAMACIÓN DE PRESUPUESTO Y LA AUTORIZACIÓN FUERON DIFERENTES DE LA PROGRAMACIÓN EN EL PROGRAMA DE EGRESOS DE LA FEDERACIÓN Y A LA RECALENDARIZACIÓN DEL PRESUPUESTO ACTUAL</t>
  </si>
  <si>
    <t>Porcentaje de temas identificados en materia administrativa-gerencial que se integran 
al Programa Anual de Capacitación
FÓRMULA: VARIABLE1 / VARIABLE2 X 100</t>
  </si>
  <si>
    <t xml:space="preserve">Número de temas en materia administartiva-gerencial incluidos en el Programa Anual de Capacitación </t>
  </si>
  <si>
    <t xml:space="preserve">Número de temas detectados en administrativa-gerencial que se apegan a las funciones de los servidores públicos </t>
  </si>
  <si>
    <t>Porcentaje de temas en materia  administrativa-gerencial contratados en el Programa Anual de Capacitación (PAC)
FÓRMULA: VARIABLE1 / VARIABLE2 X 100</t>
  </si>
  <si>
    <t>Número de temas en materia administrativa-gerencial contratados incluidos en el PAC</t>
  </si>
  <si>
    <t>Número de temas en materia administrativa-gerencial programados para contratarse que se incluyeron en el PAC</t>
  </si>
  <si>
    <t>ELABORÓ Y VALIDÓ</t>
  </si>
  <si>
    <t>REVISÓ Y RECIBIÓ DE CONFORMIDAD</t>
  </si>
  <si>
    <t>LIC. CARLOS CASTELLANOS HERNANDEZ</t>
  </si>
  <si>
    <t>DRA. MAYRA IVETTE LOPEZ RUIZ</t>
  </si>
  <si>
    <t>TITULARA DEL ÁREA SUSTANTIVA (NOMBRE Y FIRMA)</t>
  </si>
  <si>
    <t xml:space="preserve">TITULAR DE ÁREA PLANEACÓN O EQUIVALENTE(NOMBRE Y FIRMA)
</t>
  </si>
  <si>
    <t>AUTORIZÓ</t>
  </si>
  <si>
    <t>DR. RAFAEL HEBERTO GUILLEN VILLATORO</t>
  </si>
  <si>
    <t>DIRECTOR GENERAL O EQUIVALENTE (NOMBE Y FIRMA)</t>
  </si>
  <si>
    <t>NOTA: FAVOR DE ENVIAR EL FORMATO DEFINITIVO EN EXCEL Y ESCANEADO AL MOMENTO DE SU ENTREGA A LA CCINSHAE Y
RUBRICAR CADA UNA DE LAS HOJAS</t>
  </si>
  <si>
    <t>EL EFECTO ES POSITIVO DERIVADO A QUE UNA MAYOR PARTE DEL PERSONAL QUE LABORA EN EL CRAE FUE CAPACITADO EN TEMAS PARA EL DESARROLLO DE SUS ACTIVIDADES COTIDIANAS.</t>
  </si>
  <si>
    <t>NO HUBO VARIACIÓN EN LA VARIABLE 2.</t>
  </si>
  <si>
    <t>LAS COMISIONES AUXILIARES MIXTAS DEL HOSPITAL DE ESPECIALIDADES PEDIATRICAS Y HOSPITAL REGIONAL DE ALTA ESPECIALIDAD CIUDAD SALUD, DURANTE EL EJERCIO FISCAL 2023 DIERON SEGUIMENTO A LAS SESIONES PROGRAMADAS CON LA FINALIDAD DE MEJORAR EN LA PROGRACION DE EVENTOS DE CAPACITACION Y DAR CUMPLIMINETO AL PROGRAMA ANUAL 2023.</t>
  </si>
  <si>
    <t>AL CIERRE DEL PERIODO DE ENERO DICIEMBRE 2023 EN EL CRAE DE CHIAPAS, FUERON 761 SERVIDORES PÚBLICOS QUE ADQUIRIERON MAYORES CONOCIMIENTOS DE 761 PROGRAMADOS, ESTO DERIVADO DE LA PLANEACION POR PARTE DE LOS COMITES AUXILIARES MIXTOS DE CADA UNIDAD HOSPITALARIA PARA CAPACITAR DE MANERA PRESENCIAL A UN MAYOR NÚMERO DE PARTICIPANTES,  CON LAS MEDIDAS DE SEGURIDAD CORRESPONDIENTES, EL RESULTADO DE ESTE INDICADOR PERMITIÓ CUMPLIR CON LO ESTABLECIDO DENTRO DEL PROGRAMA ANUAL DE CAPACITACION 2023 DE LA DIRECCIÓN GENERAL.</t>
  </si>
  <si>
    <t>AL CIERRE DEL PERIODO DE ENERO DICIEMBRE 2023 EN EL CRAE DE CHIAPAS 761 SERVIDORES PÚBLICOS FUERON CAPACITADOS DE 761 PROGRAMADOS, ESTO DERIVADO DE LA PLANEACION POR PARTE DE LOS COMITES AUXILIARES MIXTOS DE CADA UNIDAD HOSPITALARIA PARA CAPACITAR DE MANERA PRESENCIAL A UN MAYOR NÚMERO DE PARTICIPANTES,  CON LAS MEDIDAS DE SEGURIDAD CORRESPONDIENTES, EL RESULTADO DE ESTE INDICADOR PERMITIÓ CUMPLIR CON LO ESTABLECIDO DENTRO DEL PROGRAMA ANUAL DE CAPACITACION 2023 DE LA DIRECCIÓN GENERAL.</t>
  </si>
  <si>
    <t>EL RESULTADO DEL INDICADOR AL CIERRE DEL PERIODO ENERO – DICIEMBRE 2023, LO UBICA EN SEMAFORO VERDE, ESTO DERIVO QUE SE LLEVARON ACABO 23 EVENTOS DE CAPACITACIÓN DE 23 PROGRAMADOS POR LO QUE PARA ESTE PERIODO SE LOGRÓ LA META DERIVADO DE UNA MAYOR DIFUSIÓN QUE EXISTIÓ EN LAS DOS UNIDADES DEL CRAE DE CHIAPAS PARA LAS CAPACITACIONES Y LA REPLICACIÓN DE LOS CURSOS A LOS DIFERENTES TURNOS</t>
  </si>
  <si>
    <t>EL EFECTO DE LA VARIABLE ES POSITIVO, DEBIDO A QUE SE LOGRARON CONCRETAR LAS CAPACITACIONES CONTEMPLADAS DENTRO DEL PROGRAMA ANUAL DE CAPACITACIÓN.</t>
  </si>
  <si>
    <t>AL CIERRE DEL PERIODO DE ENERO-DICIEMBRE 2023, SE LOGRÓ GASTAR 450,000 DEL PRESUPUESTO DESTINADO PARA CAPACITACIÓN  DE 450,000 PESOS PROGRAMADOS,  POR LO QUE SE LOGRÓ LA META DERIVADO DE UNA MAYOR DIFUSIÓN QUE EXISTIÓ EN LAS DOS UNIDADES DEL CRAE DE CHIAPAS PARA LAS CAPACITACIONES Y LA REPLICACIÓN DE LOS CURSOS A LOS DIFERENTES TURNOS</t>
  </si>
  <si>
    <t>EL EFECTO ES POSITIVO DERIVADO A QUE LOS PROVEEDORES DE LOS SERVICIOS DE CAPACITACIÓN HAN EMITIDO LA FACTURA CORRESPONDIENTE PARA SU PAGO.</t>
  </si>
  <si>
    <t>PARA ALCANZAR LA META SE REALIZÓ RECORDATORIO HACIA LOS PROVEEDORES DE SERVICIOS DE CAPACITACIÓN PARA QUE EMITIERAN DE FORMA OPORTUNA LA FACTURA CORRESPONDIENTE PARA PAGO CONFORME A LOS TÉRMINOS ESTABLECIDOS EN CADA CONTRATO</t>
  </si>
  <si>
    <t>EL RESULTADO DEL INDICADOR AL CIERRE DEL PERIODO ENERO – DICIEMBRE 2023, LO UBICA EN SEMAFORO VERDE, ESTO DERIVO QUE SE LLEVARON ACABO 12 TEMAS DE CAPACITACIÓN DE 12 PROGRAMADOS POR LO QUE PARA ESTE PERIODO SE LOGRÓ LA META DERIVADO DE UNA MAYOR DIFUSIÓN QUE EXISTIÓ EN LAS DOS UNIDADES DEL CRAE DE CHIAPAS PARA LAS CAPACITACIONES Y LA REPLICACIÓN DE LOS CURSOS A LOS DIFERENTES TURNOS</t>
  </si>
  <si>
    <t>EL RESULTADO DEL INDICADOR AL CIERRE DEL PERIODO ENERO – DICIEMBRE 2023, LO UBICA EN SEMAFORO VERDE, ESTO DERIVO QUE SE CONTRATARON LOS 12 TEMAS DE CAPACITACIÓN DE 12 TEMAS PROGRAMADOS POR LO QUE PARA ESTE PERIODO SE LOGRÓ LA META DERIVADO DE MAYOR DIFUSIÓN Y DEMANDA  POR LA REPLICACIÓN DE LOS TEMAS A LOS DIFERENTES TURNOS.</t>
  </si>
  <si>
    <t>EL EFECTO DE LA VARIABLE ES POSITIVO, DEBIDO A QUE SE LOGRARON CONTRATAR LOS TEMAS DE CAPACITACIÓN CONTEMPLADOS DENTRO DEL PROGRAMA ANUAL DE CAPACITACIÓN.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</si>
</sst>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scheme val="minor"/>
    </font>
    <font>
      <b/>
      <sz val="18"/>
      <color theme="1"/>
      <name val="Arial"/>
      <family val="2"/>
    </font>
    <font>
      <sz val="18"/>
      <color theme="1"/>
      <name val="Calibri"/>
      <family val="2"/>
    </font>
    <font>
      <sz val="11"/>
      <name val="Calibri"/>
      <family val="2"/>
    </font>
    <font>
      <b/>
      <u/>
      <sz val="18"/>
      <color theme="1"/>
      <name val="Arial"/>
      <family val="2"/>
    </font>
    <font>
      <sz val="18"/>
      <color theme="1"/>
      <name val="Arial"/>
      <family val="2"/>
    </font>
    <font>
      <b/>
      <sz val="48"/>
      <color theme="0"/>
      <name val="Arial"/>
      <family val="2"/>
    </font>
    <font>
      <b/>
      <sz val="24"/>
      <color theme="0"/>
      <name val="Arial"/>
      <family val="2"/>
    </font>
    <font>
      <b/>
      <sz val="36"/>
      <color theme="0"/>
      <name val="Arial"/>
      <family val="2"/>
    </font>
    <font>
      <b/>
      <sz val="24"/>
      <color theme="0"/>
      <name val="Calibri"/>
      <family val="2"/>
    </font>
    <font>
      <b/>
      <sz val="36"/>
      <color theme="0"/>
      <name val="Calibri"/>
      <family val="2"/>
    </font>
    <font>
      <b/>
      <sz val="28"/>
      <color theme="0"/>
      <name val="Arial"/>
      <family val="2"/>
    </font>
    <font>
      <b/>
      <sz val="16"/>
      <color theme="1"/>
      <name val="Arial"/>
      <family val="2"/>
    </font>
    <font>
      <b/>
      <sz val="26"/>
      <color theme="1"/>
      <name val="Arial"/>
      <family val="2"/>
    </font>
    <font>
      <b/>
      <sz val="26"/>
      <color theme="1"/>
      <name val="Calibri"/>
      <family val="2"/>
    </font>
    <font>
      <b/>
      <sz val="28"/>
      <color theme="0"/>
      <name val="Calibri"/>
      <family val="2"/>
    </font>
    <font>
      <b/>
      <sz val="24"/>
      <color theme="1"/>
      <name val="Calibri"/>
      <family val="2"/>
    </font>
    <font>
      <sz val="16"/>
      <color theme="1"/>
      <name val="Arial"/>
      <family val="2"/>
    </font>
    <font>
      <b/>
      <sz val="14"/>
      <color theme="1"/>
      <name val="Arial"/>
      <family val="2"/>
    </font>
    <font>
      <sz val="11"/>
      <color theme="1"/>
      <name val="Calibri"/>
      <family val="2"/>
    </font>
    <font>
      <sz val="24"/>
      <color theme="1"/>
      <name val="Calibri"/>
      <family val="2"/>
    </font>
    <font>
      <b/>
      <sz val="22"/>
      <color theme="1"/>
      <name val="Calibri"/>
      <family val="2"/>
    </font>
    <font>
      <sz val="22"/>
      <name val="Calibri"/>
      <family val="2"/>
    </font>
    <font>
      <b/>
      <sz val="22"/>
      <color theme="0"/>
      <name val="Calibri"/>
      <family val="2"/>
    </font>
    <font>
      <b/>
      <sz val="24"/>
      <color theme="1"/>
      <name val="Calibri"/>
      <family val="2"/>
    </font>
    <font>
      <sz val="24"/>
      <name val="Calibri"/>
      <family val="2"/>
    </font>
    <font>
      <b/>
      <sz val="24"/>
      <color theme="0"/>
      <name val="Calibri"/>
      <family val="2"/>
    </font>
    <font>
      <b/>
      <sz val="24"/>
      <name val="Calibri"/>
      <family val="2"/>
    </font>
    <font>
      <b/>
      <sz val="28"/>
      <name val="Calibri"/>
      <family val="2"/>
    </font>
    <font>
      <sz val="28"/>
      <name val="Calibri"/>
      <family val="2"/>
    </font>
  </fonts>
  <fills count="7">
    <fill>
      <patternFill patternType="none"/>
    </fill>
    <fill>
      <patternFill patternType="gray125"/>
    </fill>
    <fill>
      <patternFill patternType="solid">
        <fgColor theme="0"/>
        <bgColor theme="0"/>
      </patternFill>
    </fill>
    <fill>
      <patternFill patternType="solid">
        <fgColor rgb="FF548135"/>
        <bgColor rgb="FF548135"/>
      </patternFill>
    </fill>
    <fill>
      <patternFill patternType="solid">
        <fgColor rgb="FFC00000"/>
        <bgColor rgb="FFC00000"/>
      </patternFill>
    </fill>
    <fill>
      <patternFill patternType="solid">
        <fgColor rgb="FFE2EFD9"/>
        <bgColor rgb="FFE2EFD9"/>
      </patternFill>
    </fill>
    <fill>
      <patternFill patternType="solid">
        <fgColor rgb="FF00FFFF"/>
        <bgColor rgb="FF00FFFF"/>
      </patternFill>
    </fill>
  </fills>
  <borders count="62">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06">
    <xf numFmtId="0" fontId="0" fillId="0" borderId="0" xfId="0" applyFont="1" applyAlignment="1"/>
    <xf numFmtId="0" fontId="1" fillId="2" borderId="1" xfId="0" applyFont="1" applyFill="1" applyBorder="1"/>
    <xf numFmtId="0" fontId="2" fillId="2" borderId="1" xfId="0" applyFont="1" applyFill="1" applyBorder="1"/>
    <xf numFmtId="0" fontId="2" fillId="0" borderId="0" xfId="0" applyFont="1"/>
    <xf numFmtId="0" fontId="1" fillId="2" borderId="1" xfId="0" applyFont="1" applyFill="1" applyBorder="1" applyAlignment="1">
      <alignment horizontal="right"/>
    </xf>
    <xf numFmtId="0" fontId="1" fillId="2" borderId="5" xfId="0" applyFont="1" applyFill="1" applyBorder="1" applyAlignment="1"/>
    <xf numFmtId="0" fontId="1" fillId="2" borderId="6" xfId="0" applyFont="1" applyFill="1" applyBorder="1"/>
    <xf numFmtId="0" fontId="5" fillId="2" borderId="1" xfId="0" applyFont="1" applyFill="1" applyBorder="1"/>
    <xf numFmtId="0" fontId="9" fillId="4" borderId="25" xfId="0" applyFont="1" applyFill="1" applyBorder="1" applyAlignment="1">
      <alignment horizontal="center"/>
    </xf>
    <xf numFmtId="49" fontId="9" fillId="4" borderId="25" xfId="0" applyNumberFormat="1" applyFont="1" applyFill="1" applyBorder="1" applyAlignment="1">
      <alignment horizontal="center" vertical="center"/>
    </xf>
    <xf numFmtId="0" fontId="18" fillId="0" borderId="23" xfId="0" applyFont="1" applyBorder="1" applyAlignment="1">
      <alignment vertical="center"/>
    </xf>
    <xf numFmtId="0" fontId="18" fillId="0" borderId="0" xfId="0" applyFont="1" applyAlignment="1">
      <alignment vertical="center"/>
    </xf>
    <xf numFmtId="0" fontId="1" fillId="0" borderId="0" xfId="0" applyFont="1" applyAlignment="1">
      <alignment horizontal="left" vertical="center" wrapText="1"/>
    </xf>
    <xf numFmtId="0" fontId="19" fillId="2" borderId="56" xfId="0" applyFont="1" applyFill="1" applyBorder="1"/>
    <xf numFmtId="0" fontId="19" fillId="2" borderId="1" xfId="0" applyFont="1" applyFill="1" applyBorder="1"/>
    <xf numFmtId="0" fontId="19" fillId="2" borderId="57" xfId="0"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9" fillId="6" borderId="60" xfId="0" applyFont="1" applyFill="1" applyBorder="1"/>
    <xf numFmtId="0" fontId="19" fillId="6" borderId="61" xfId="0" applyFont="1" applyFill="1" applyBorder="1"/>
    <xf numFmtId="0" fontId="7" fillId="4" borderId="16" xfId="0" applyFont="1" applyFill="1" applyBorder="1" applyAlignment="1">
      <alignment horizontal="center" wrapText="1"/>
    </xf>
    <xf numFmtId="0" fontId="3" fillId="0" borderId="22" xfId="0" applyFont="1" applyBorder="1"/>
    <xf numFmtId="0" fontId="3" fillId="0" borderId="29" xfId="0" applyFont="1" applyBorder="1"/>
    <xf numFmtId="0" fontId="8" fillId="4" borderId="17" xfId="0" applyFont="1" applyFill="1" applyBorder="1" applyAlignment="1">
      <alignment horizontal="center" vertical="center" wrapText="1"/>
    </xf>
    <xf numFmtId="0" fontId="3" fillId="0" borderId="18" xfId="0" applyFont="1" applyBorder="1"/>
    <xf numFmtId="0" fontId="3" fillId="0" borderId="23" xfId="0" applyFont="1" applyBorder="1"/>
    <xf numFmtId="0" fontId="3" fillId="0" borderId="24" xfId="0" applyFont="1" applyBorder="1"/>
    <xf numFmtId="0" fontId="3" fillId="0" borderId="30" xfId="0" applyFont="1" applyBorder="1"/>
    <xf numFmtId="0" fontId="3" fillId="0" borderId="31" xfId="0" applyFont="1" applyBorder="1"/>
    <xf numFmtId="0" fontId="11" fillId="3" borderId="47" xfId="0" applyFont="1" applyFill="1" applyBorder="1" applyAlignment="1">
      <alignment horizontal="center" vertical="center"/>
    </xf>
    <xf numFmtId="0" fontId="3" fillId="0" borderId="48" xfId="0" applyFont="1" applyBorder="1"/>
    <xf numFmtId="0" fontId="3" fillId="0" borderId="49" xfId="0" applyFont="1" applyBorder="1"/>
    <xf numFmtId="0" fontId="12" fillId="0" borderId="35" xfId="0" applyFont="1" applyBorder="1" applyAlignment="1">
      <alignment horizontal="center" vertical="center" wrapText="1"/>
    </xf>
    <xf numFmtId="0" fontId="3" fillId="0" borderId="41" xfId="0" applyFont="1" applyBorder="1"/>
    <xf numFmtId="0" fontId="3" fillId="0" borderId="42" xfId="0" applyFont="1" applyBorder="1"/>
    <xf numFmtId="0" fontId="13" fillId="0" borderId="35" xfId="0" applyFont="1" applyBorder="1" applyAlignment="1">
      <alignment horizontal="center" vertical="center" wrapText="1"/>
    </xf>
    <xf numFmtId="0" fontId="20" fillId="2" borderId="2" xfId="0" applyFont="1" applyFill="1" applyBorder="1" applyAlignment="1">
      <alignment horizontal="center"/>
    </xf>
    <xf numFmtId="0" fontId="3" fillId="0" borderId="3" xfId="0" applyFont="1" applyBorder="1"/>
    <xf numFmtId="0" fontId="3" fillId="0" borderId="4" xfId="0" applyFont="1" applyBorder="1"/>
    <xf numFmtId="0" fontId="14" fillId="5" borderId="58" xfId="0" applyFont="1" applyFill="1" applyBorder="1" applyAlignment="1">
      <alignment horizontal="center" vertical="center" wrapText="1"/>
    </xf>
    <xf numFmtId="0" fontId="3" fillId="0" borderId="54" xfId="0" applyFont="1" applyBorder="1"/>
    <xf numFmtId="0" fontId="3" fillId="0" borderId="59" xfId="0" applyFont="1" applyBorder="1"/>
    <xf numFmtId="0" fontId="17" fillId="0" borderId="35" xfId="0" applyFont="1" applyBorder="1" applyAlignment="1">
      <alignment horizontal="center" vertical="center"/>
    </xf>
    <xf numFmtId="3" fontId="14" fillId="6" borderId="35" xfId="0" applyNumberFormat="1" applyFont="1" applyFill="1" applyBorder="1" applyAlignment="1">
      <alignment horizontal="center" vertical="center" wrapText="1"/>
    </xf>
    <xf numFmtId="0" fontId="14" fillId="2" borderId="2" xfId="0" applyFont="1" applyFill="1" applyBorder="1" applyAlignment="1">
      <alignment horizontal="center"/>
    </xf>
    <xf numFmtId="0" fontId="14" fillId="5" borderId="58" xfId="0" applyFont="1" applyFill="1" applyBorder="1" applyAlignment="1">
      <alignment horizontal="center" vertical="center"/>
    </xf>
    <xf numFmtId="0" fontId="14" fillId="6" borderId="7" xfId="0" applyFont="1" applyFill="1" applyBorder="1" applyAlignment="1">
      <alignment horizontal="center" vertical="center" wrapText="1"/>
    </xf>
    <xf numFmtId="0" fontId="3" fillId="0" borderId="8" xfId="0" applyFont="1" applyBorder="1"/>
    <xf numFmtId="0" fontId="3" fillId="0" borderId="9" xfId="0" applyFont="1" applyBorder="1"/>
    <xf numFmtId="49" fontId="21" fillId="0" borderId="43" xfId="0" applyNumberFormat="1" applyFont="1" applyBorder="1" applyAlignment="1">
      <alignment horizontal="left" vertical="center" wrapText="1"/>
    </xf>
    <xf numFmtId="0" fontId="22" fillId="0" borderId="44" xfId="0" applyFont="1" applyBorder="1"/>
    <xf numFmtId="0" fontId="22" fillId="0" borderId="45" xfId="0" applyFont="1" applyBorder="1"/>
    <xf numFmtId="49" fontId="23" fillId="3" borderId="26" xfId="0" applyNumberFormat="1" applyFont="1" applyFill="1" applyBorder="1" applyAlignment="1">
      <alignment horizontal="left" vertical="top" wrapText="1"/>
    </xf>
    <xf numFmtId="0" fontId="22" fillId="0" borderId="38" xfId="0" applyFont="1" applyBorder="1"/>
    <xf numFmtId="0" fontId="22" fillId="0" borderId="39" xfId="0" applyFont="1" applyBorder="1"/>
    <xf numFmtId="0" fontId="1" fillId="5" borderId="53" xfId="0" applyFont="1" applyFill="1" applyBorder="1" applyAlignment="1">
      <alignment horizontal="left" vertical="center" wrapText="1"/>
    </xf>
    <xf numFmtId="0" fontId="3" fillId="0" borderId="55" xfId="0" applyFont="1" applyBorder="1"/>
    <xf numFmtId="164" fontId="14" fillId="0" borderId="36" xfId="0" applyNumberFormat="1" applyFont="1" applyBorder="1" applyAlignment="1">
      <alignment horizontal="center" vertical="center" wrapText="1"/>
    </xf>
    <xf numFmtId="0" fontId="3" fillId="0" borderId="37" xfId="0" applyFont="1" applyBorder="1"/>
    <xf numFmtId="0" fontId="10" fillId="4" borderId="17" xfId="0" applyFont="1" applyFill="1" applyBorder="1" applyAlignment="1">
      <alignment horizontal="center" vertical="center"/>
    </xf>
    <xf numFmtId="0" fontId="3" fillId="0" borderId="11" xfId="0" applyFont="1" applyBorder="1"/>
    <xf numFmtId="0" fontId="3" fillId="0" borderId="12" xfId="0" applyFont="1" applyBorder="1"/>
    <xf numFmtId="0" fontId="0" fillId="0" borderId="0" xfId="0" applyFont="1" applyAlignment="1"/>
    <xf numFmtId="0" fontId="3" fillId="0" borderId="28" xfId="0" applyFont="1" applyBorder="1"/>
    <xf numFmtId="0" fontId="3" fillId="0" borderId="32" xfId="0" applyFont="1" applyBorder="1"/>
    <xf numFmtId="0" fontId="3" fillId="0" borderId="33" xfId="0" applyFont="1" applyBorder="1"/>
    <xf numFmtId="49" fontId="15" fillId="3" borderId="26" xfId="0" applyNumberFormat="1" applyFont="1" applyFill="1" applyBorder="1" applyAlignment="1">
      <alignment horizontal="left" vertical="top" wrapText="1"/>
    </xf>
    <xf numFmtId="0" fontId="3" fillId="0" borderId="38" xfId="0" applyFont="1" applyBorder="1"/>
    <xf numFmtId="0" fontId="3" fillId="0" borderId="39" xfId="0" applyFont="1" applyBorder="1"/>
    <xf numFmtId="0" fontId="16" fillId="5" borderId="26" xfId="0" applyFont="1" applyFill="1" applyBorder="1" applyAlignment="1">
      <alignment horizontal="left" vertical="center" wrapText="1"/>
    </xf>
    <xf numFmtId="0" fontId="21" fillId="0" borderId="26" xfId="0" applyFont="1" applyBorder="1" applyAlignment="1">
      <alignment horizontal="left" vertical="center" wrapText="1"/>
    </xf>
    <xf numFmtId="0" fontId="14" fillId="2" borderId="2" xfId="0" applyFont="1" applyFill="1" applyBorder="1" applyAlignment="1">
      <alignment horizontal="center" vertical="center"/>
    </xf>
    <xf numFmtId="0" fontId="11" fillId="3" borderId="34" xfId="0" applyFont="1" applyFill="1" applyBorder="1" applyAlignment="1">
      <alignment horizontal="center" vertical="center"/>
    </xf>
    <xf numFmtId="0" fontId="3" fillId="0" borderId="40" xfId="0" applyFont="1" applyBorder="1"/>
    <xf numFmtId="0" fontId="3" fillId="0" borderId="46" xfId="0" applyFont="1" applyBorder="1"/>
    <xf numFmtId="164" fontId="14" fillId="0" borderId="35" xfId="0" applyNumberFormat="1" applyFont="1" applyBorder="1" applyAlignment="1">
      <alignment horizontal="center" vertical="center" wrapText="1"/>
    </xf>
    <xf numFmtId="0" fontId="13" fillId="0" borderId="35" xfId="0" applyFont="1" applyBorder="1" applyAlignment="1">
      <alignment horizontal="left" vertical="center" wrapText="1"/>
    </xf>
    <xf numFmtId="3" fontId="14" fillId="0" borderId="35" xfId="0" applyNumberFormat="1" applyFont="1" applyBorder="1" applyAlignment="1">
      <alignment horizontal="center" vertical="center" wrapText="1"/>
    </xf>
    <xf numFmtId="49" fontId="24" fillId="0" borderId="43" xfId="0" applyNumberFormat="1" applyFont="1" applyBorder="1" applyAlignment="1">
      <alignment horizontal="left" vertical="center" wrapText="1"/>
    </xf>
    <xf numFmtId="0" fontId="25" fillId="0" borderId="44" xfId="0" applyFont="1" applyBorder="1"/>
    <xf numFmtId="0" fontId="25" fillId="0" borderId="45" xfId="0" applyFont="1" applyBorder="1"/>
    <xf numFmtId="0" fontId="9" fillId="4" borderId="19" xfId="0" applyFont="1" applyFill="1" applyBorder="1" applyAlignment="1">
      <alignment horizontal="center"/>
    </xf>
    <xf numFmtId="0" fontId="3" fillId="0" borderId="21" xfId="0" applyFont="1" applyBorder="1"/>
    <xf numFmtId="0" fontId="3" fillId="0" borderId="20" xfId="0" applyFont="1" applyBorder="1"/>
    <xf numFmtId="49" fontId="26" fillId="3" borderId="26" xfId="0" applyNumberFormat="1" applyFont="1" applyFill="1" applyBorder="1" applyAlignment="1">
      <alignment horizontal="left" vertical="top" wrapText="1"/>
    </xf>
    <xf numFmtId="0" fontId="25" fillId="0" borderId="38" xfId="0" applyFont="1" applyBorder="1"/>
    <xf numFmtId="0" fontId="25" fillId="0" borderId="39" xfId="0" applyFont="1" applyBorder="1"/>
    <xf numFmtId="0" fontId="24" fillId="0" borderId="26" xfId="0" applyFont="1" applyBorder="1" applyAlignment="1">
      <alignment horizontal="left" vertical="center" wrapText="1"/>
    </xf>
    <xf numFmtId="0" fontId="1" fillId="2" borderId="2" xfId="0" applyFont="1" applyFill="1" applyBorder="1" applyAlignment="1">
      <alignment horizontal="center"/>
    </xf>
    <xf numFmtId="0" fontId="4" fillId="2" borderId="2" xfId="0" applyFont="1" applyFill="1" applyBorder="1" applyAlignment="1">
      <alignment horizontal="center"/>
    </xf>
    <xf numFmtId="0" fontId="2" fillId="2" borderId="2" xfId="0" applyFont="1" applyFill="1" applyBorder="1" applyAlignment="1">
      <alignment horizontal="center"/>
    </xf>
    <xf numFmtId="0" fontId="1" fillId="2" borderId="7" xfId="0" applyFont="1" applyFill="1" applyBorder="1" applyAlignment="1"/>
    <xf numFmtId="0" fontId="6" fillId="3" borderId="10" xfId="0" applyFont="1" applyFill="1" applyBorder="1" applyAlignment="1">
      <alignment horizontal="center" vertical="center"/>
    </xf>
    <xf numFmtId="0" fontId="3" fillId="0" borderId="13" xfId="0" applyFont="1" applyBorder="1"/>
    <xf numFmtId="0" fontId="3" fillId="0" borderId="14" xfId="0" applyFont="1" applyBorder="1"/>
    <xf numFmtId="0" fontId="3" fillId="0" borderId="15" xfId="0" applyFont="1" applyBorder="1"/>
    <xf numFmtId="0" fontId="9" fillId="4" borderId="26" xfId="0" applyFont="1" applyFill="1" applyBorder="1" applyAlignment="1">
      <alignment horizontal="center"/>
    </xf>
    <xf numFmtId="0" fontId="3" fillId="0" borderId="27" xfId="0" applyFont="1" applyBorder="1"/>
    <xf numFmtId="49" fontId="9" fillId="4" borderId="26" xfId="0" applyNumberFormat="1" applyFont="1" applyFill="1" applyBorder="1" applyAlignment="1">
      <alignment horizontal="center" vertical="center"/>
    </xf>
    <xf numFmtId="0" fontId="1" fillId="5" borderId="50" xfId="0" applyFont="1" applyFill="1" applyBorder="1" applyAlignment="1">
      <alignment horizontal="left" vertical="center" wrapText="1"/>
    </xf>
    <xf numFmtId="0" fontId="3" fillId="0" borderId="51" xfId="0" applyFont="1" applyBorder="1"/>
    <xf numFmtId="0" fontId="3" fillId="0" borderId="52" xfId="0" applyFont="1" applyBorder="1"/>
    <xf numFmtId="49" fontId="27" fillId="0" borderId="43" xfId="0" applyNumberFormat="1" applyFont="1" applyBorder="1" applyAlignment="1">
      <alignment horizontal="left" vertical="center" wrapText="1"/>
    </xf>
    <xf numFmtId="3" fontId="28" fillId="0" borderId="35" xfId="0" applyNumberFormat="1" applyFont="1" applyBorder="1" applyAlignment="1">
      <alignment horizontal="center" vertical="center" wrapText="1"/>
    </xf>
    <xf numFmtId="0" fontId="29" fillId="0" borderId="41" xfId="0" applyFont="1" applyBorder="1"/>
    <xf numFmtId="0" fontId="29" fillId="0" borderId="4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17</xdr:col>
      <xdr:colOff>114300</xdr:colOff>
      <xdr:row>0</xdr:row>
      <xdr:rowOff>114300</xdr:rowOff>
    </xdr:from>
    <xdr:ext cx="4457700" cy="1609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1000"/>
  <sheetViews>
    <sheetView tabSelected="1" topLeftCell="B89" zoomScale="40" zoomScaleNormal="40" workbookViewId="0">
      <selection activeCell="J62" sqref="J62:S62"/>
    </sheetView>
  </sheetViews>
  <sheetFormatPr baseColWidth="10" defaultColWidth="14.42578125" defaultRowHeight="15" customHeight="1" x14ac:dyDescent="0.25"/>
  <cols>
    <col min="1" max="1" width="7.7109375" customWidth="1"/>
    <col min="2" max="2" width="17.7109375" customWidth="1"/>
    <col min="3" max="3" width="122.140625" customWidth="1"/>
    <col min="4" max="4" width="37.5703125" customWidth="1"/>
    <col min="5" max="5" width="37.85546875" customWidth="1"/>
    <col min="6" max="6" width="10.7109375" customWidth="1"/>
    <col min="7" max="7" width="25.28515625" customWidth="1"/>
    <col min="8" max="8" width="10.7109375" customWidth="1"/>
    <col min="9" max="9" width="11.85546875" customWidth="1"/>
    <col min="10" max="10" width="43.42578125" customWidth="1"/>
    <col min="11" max="12" width="10.7109375" customWidth="1"/>
    <col min="13" max="16" width="15.7109375" customWidth="1"/>
    <col min="17" max="17" width="17.28515625" customWidth="1"/>
    <col min="18" max="18" width="15.7109375" customWidth="1"/>
    <col min="19" max="19" width="89.85546875" customWidth="1"/>
    <col min="20" max="26" width="10.7109375" customWidth="1"/>
  </cols>
  <sheetData>
    <row r="1" spans="1:26" ht="14.25" customHeight="1" x14ac:dyDescent="0.35">
      <c r="A1" s="1" t="s">
        <v>0</v>
      </c>
      <c r="B1" s="1"/>
      <c r="C1" s="2"/>
      <c r="D1" s="2"/>
      <c r="E1" s="2"/>
      <c r="F1" s="2"/>
      <c r="G1" s="2"/>
      <c r="H1" s="2"/>
      <c r="I1" s="2"/>
      <c r="J1" s="2"/>
      <c r="K1" s="2"/>
      <c r="L1" s="2"/>
      <c r="M1" s="2"/>
      <c r="N1" s="2"/>
      <c r="O1" s="2"/>
      <c r="P1" s="2"/>
      <c r="Q1" s="2"/>
      <c r="R1" s="2"/>
      <c r="S1" s="2"/>
      <c r="T1" s="3"/>
      <c r="U1" s="3"/>
      <c r="V1" s="3"/>
      <c r="W1" s="3"/>
      <c r="X1" s="3"/>
      <c r="Y1" s="3"/>
      <c r="Z1" s="3"/>
    </row>
    <row r="2" spans="1:26" ht="14.25" customHeight="1" x14ac:dyDescent="0.35">
      <c r="A2" s="1" t="s">
        <v>1</v>
      </c>
      <c r="B2" s="1"/>
      <c r="C2" s="2"/>
      <c r="D2" s="2"/>
      <c r="E2" s="88" t="s">
        <v>2</v>
      </c>
      <c r="F2" s="37"/>
      <c r="G2" s="37"/>
      <c r="H2" s="37"/>
      <c r="I2" s="37"/>
      <c r="J2" s="37"/>
      <c r="K2" s="37"/>
      <c r="L2" s="37"/>
      <c r="M2" s="38"/>
      <c r="N2" s="2"/>
      <c r="O2" s="2"/>
      <c r="P2" s="2"/>
      <c r="Q2" s="2"/>
      <c r="R2" s="2"/>
      <c r="S2" s="2"/>
      <c r="T2" s="3"/>
      <c r="U2" s="3"/>
      <c r="V2" s="3"/>
      <c r="W2" s="3"/>
      <c r="X2" s="3"/>
      <c r="Y2" s="3"/>
      <c r="Z2" s="3"/>
    </row>
    <row r="3" spans="1:26" ht="14.25" customHeight="1" x14ac:dyDescent="0.35">
      <c r="A3" s="2"/>
      <c r="B3" s="2"/>
      <c r="C3" s="2"/>
      <c r="D3" s="2"/>
      <c r="E3" s="2"/>
      <c r="F3" s="2"/>
      <c r="G3" s="2"/>
      <c r="H3" s="2"/>
      <c r="I3" s="2"/>
      <c r="J3" s="2"/>
      <c r="K3" s="2"/>
      <c r="L3" s="2"/>
      <c r="M3" s="2"/>
      <c r="N3" s="2"/>
      <c r="O3" s="2"/>
      <c r="P3" s="2"/>
      <c r="Q3" s="2"/>
      <c r="R3" s="2"/>
      <c r="S3" s="2"/>
      <c r="T3" s="3"/>
      <c r="U3" s="3"/>
      <c r="V3" s="3"/>
      <c r="W3" s="3"/>
      <c r="X3" s="3"/>
      <c r="Y3" s="3"/>
      <c r="Z3" s="3"/>
    </row>
    <row r="4" spans="1:26" ht="14.25" customHeight="1" x14ac:dyDescent="0.35">
      <c r="A4" s="1"/>
      <c r="B4" s="1"/>
      <c r="C4" s="2"/>
      <c r="D4" s="2"/>
      <c r="E4" s="88" t="s">
        <v>3</v>
      </c>
      <c r="F4" s="37"/>
      <c r="G4" s="37"/>
      <c r="H4" s="37"/>
      <c r="I4" s="37"/>
      <c r="J4" s="37"/>
      <c r="K4" s="37"/>
      <c r="L4" s="37"/>
      <c r="M4" s="38"/>
      <c r="N4" s="2"/>
      <c r="O4" s="2"/>
      <c r="P4" s="2"/>
      <c r="Q4" s="2"/>
      <c r="R4" s="2"/>
      <c r="S4" s="2"/>
      <c r="T4" s="3"/>
      <c r="U4" s="3"/>
      <c r="V4" s="3"/>
      <c r="W4" s="3"/>
      <c r="X4" s="3"/>
      <c r="Y4" s="3"/>
      <c r="Z4" s="3"/>
    </row>
    <row r="5" spans="1:26" ht="30" customHeight="1" x14ac:dyDescent="0.35">
      <c r="A5" s="2"/>
      <c r="B5" s="2"/>
      <c r="C5" s="2"/>
      <c r="D5" s="2"/>
      <c r="E5" s="89" t="s">
        <v>4</v>
      </c>
      <c r="F5" s="37"/>
      <c r="G5" s="37"/>
      <c r="H5" s="37"/>
      <c r="I5" s="37"/>
      <c r="J5" s="37"/>
      <c r="K5" s="37"/>
      <c r="L5" s="37"/>
      <c r="M5" s="38"/>
      <c r="N5" s="2"/>
      <c r="O5" s="2"/>
      <c r="P5" s="2"/>
      <c r="Q5" s="2"/>
      <c r="R5" s="2"/>
      <c r="S5" s="2"/>
      <c r="T5" s="3"/>
      <c r="U5" s="3"/>
      <c r="V5" s="3"/>
      <c r="W5" s="3"/>
      <c r="X5" s="3"/>
      <c r="Y5" s="3"/>
      <c r="Z5" s="3"/>
    </row>
    <row r="6" spans="1:26" ht="14.25" customHeight="1" x14ac:dyDescent="0.35">
      <c r="A6" s="2"/>
      <c r="B6" s="2"/>
      <c r="C6" s="2"/>
      <c r="D6" s="2"/>
      <c r="E6" s="2"/>
      <c r="F6" s="2"/>
      <c r="G6" s="2"/>
      <c r="H6" s="2"/>
      <c r="I6" s="2"/>
      <c r="J6" s="2"/>
      <c r="K6" s="2"/>
      <c r="L6" s="2"/>
      <c r="M6" s="2"/>
      <c r="N6" s="2"/>
      <c r="O6" s="2"/>
      <c r="P6" s="2"/>
      <c r="Q6" s="2"/>
      <c r="R6" s="2"/>
      <c r="S6" s="2"/>
      <c r="T6" s="3"/>
      <c r="U6" s="3"/>
      <c r="V6" s="3"/>
      <c r="W6" s="3"/>
      <c r="X6" s="3"/>
      <c r="Y6" s="3"/>
      <c r="Z6" s="3"/>
    </row>
    <row r="7" spans="1:26" ht="26.25" customHeight="1" x14ac:dyDescent="0.35">
      <c r="A7" s="2"/>
      <c r="B7" s="2"/>
      <c r="C7" s="4" t="s">
        <v>5</v>
      </c>
      <c r="D7" s="5" t="s">
        <v>6</v>
      </c>
      <c r="E7" s="2"/>
      <c r="F7" s="2"/>
      <c r="G7" s="2"/>
      <c r="H7" s="2"/>
      <c r="I7" s="2"/>
      <c r="J7" s="2"/>
      <c r="K7" s="2"/>
      <c r="L7" s="2"/>
      <c r="M7" s="2"/>
      <c r="N7" s="2"/>
      <c r="O7" s="2"/>
      <c r="P7" s="2"/>
      <c r="Q7" s="2"/>
      <c r="R7" s="2"/>
      <c r="S7" s="2"/>
      <c r="T7" s="3"/>
      <c r="U7" s="3"/>
      <c r="V7" s="3"/>
      <c r="W7" s="3"/>
      <c r="X7" s="3"/>
      <c r="Y7" s="3"/>
      <c r="Z7" s="3"/>
    </row>
    <row r="8" spans="1:26" ht="14.25" customHeight="1" x14ac:dyDescent="0.35">
      <c r="A8" s="2"/>
      <c r="B8" s="2"/>
      <c r="C8" s="4"/>
      <c r="D8" s="6"/>
      <c r="E8" s="2"/>
      <c r="F8" s="2"/>
      <c r="G8" s="2"/>
      <c r="H8" s="2"/>
      <c r="I8" s="2"/>
      <c r="J8" s="2"/>
      <c r="K8" s="2"/>
      <c r="L8" s="2"/>
      <c r="M8" s="90"/>
      <c r="N8" s="37"/>
      <c r="O8" s="37"/>
      <c r="P8" s="37"/>
      <c r="Q8" s="37"/>
      <c r="R8" s="37"/>
      <c r="S8" s="38"/>
      <c r="T8" s="3"/>
      <c r="U8" s="3"/>
      <c r="V8" s="3"/>
      <c r="W8" s="3"/>
      <c r="X8" s="3"/>
      <c r="Y8" s="3"/>
      <c r="Z8" s="3"/>
    </row>
    <row r="9" spans="1:26" ht="25.5" customHeight="1" x14ac:dyDescent="0.35">
      <c r="A9" s="2"/>
      <c r="B9" s="2"/>
      <c r="C9" s="4" t="s">
        <v>7</v>
      </c>
      <c r="D9" s="91" t="s">
        <v>8</v>
      </c>
      <c r="E9" s="47"/>
      <c r="F9" s="47"/>
      <c r="G9" s="47"/>
      <c r="H9" s="47"/>
      <c r="I9" s="47"/>
      <c r="J9" s="48"/>
      <c r="K9" s="2"/>
      <c r="L9" s="2"/>
      <c r="M9" s="2"/>
      <c r="N9" s="2"/>
      <c r="O9" s="2"/>
      <c r="P9" s="2"/>
      <c r="Q9" s="2"/>
      <c r="R9" s="2"/>
      <c r="S9" s="2"/>
      <c r="T9" s="3"/>
      <c r="U9" s="3"/>
      <c r="V9" s="3"/>
      <c r="W9" s="3"/>
      <c r="X9" s="3"/>
      <c r="Y9" s="3"/>
      <c r="Z9" s="3"/>
    </row>
    <row r="10" spans="1:26" ht="14.25" customHeight="1" x14ac:dyDescent="0.35">
      <c r="A10" s="2"/>
      <c r="B10" s="1"/>
      <c r="C10" s="2"/>
      <c r="D10" s="2"/>
      <c r="E10" s="2"/>
      <c r="F10" s="2"/>
      <c r="G10" s="2"/>
      <c r="H10" s="2"/>
      <c r="I10" s="2"/>
      <c r="J10" s="2"/>
      <c r="K10" s="2"/>
      <c r="L10" s="2"/>
      <c r="M10" s="2"/>
      <c r="N10" s="2"/>
      <c r="O10" s="2"/>
      <c r="P10" s="2"/>
      <c r="Q10" s="2"/>
      <c r="R10" s="2"/>
      <c r="S10" s="2"/>
      <c r="T10" s="3"/>
      <c r="U10" s="3"/>
      <c r="V10" s="3"/>
      <c r="W10" s="3"/>
      <c r="X10" s="3"/>
      <c r="Y10" s="3"/>
      <c r="Z10" s="3"/>
    </row>
    <row r="11" spans="1:26" ht="14.25" customHeight="1" x14ac:dyDescent="0.35">
      <c r="A11" s="7"/>
      <c r="B11" s="1"/>
      <c r="C11" s="2"/>
      <c r="D11" s="2"/>
      <c r="E11" s="2"/>
      <c r="F11" s="2"/>
      <c r="G11" s="2"/>
      <c r="H11" s="2"/>
      <c r="I11" s="2"/>
      <c r="J11" s="2"/>
      <c r="K11" s="2"/>
      <c r="L11" s="2"/>
      <c r="M11" s="2"/>
      <c r="N11" s="2"/>
      <c r="O11" s="2"/>
      <c r="P11" s="2"/>
      <c r="Q11" s="2"/>
      <c r="R11" s="2"/>
      <c r="S11" s="2"/>
      <c r="T11" s="3"/>
      <c r="U11" s="3"/>
      <c r="V11" s="3"/>
      <c r="W11" s="3"/>
      <c r="X11" s="3"/>
      <c r="Y11" s="3"/>
      <c r="Z11" s="3"/>
    </row>
    <row r="12" spans="1:26" ht="37.5" customHeight="1" x14ac:dyDescent="0.25">
      <c r="A12" s="92" t="s">
        <v>9</v>
      </c>
      <c r="B12" s="60"/>
      <c r="C12" s="60"/>
      <c r="D12" s="60"/>
      <c r="E12" s="60"/>
      <c r="F12" s="60"/>
      <c r="G12" s="60"/>
      <c r="H12" s="60"/>
      <c r="I12" s="60"/>
      <c r="J12" s="60"/>
      <c r="K12" s="60"/>
      <c r="L12" s="60"/>
      <c r="M12" s="60"/>
      <c r="N12" s="60"/>
      <c r="O12" s="60"/>
      <c r="P12" s="60"/>
      <c r="Q12" s="60"/>
      <c r="R12" s="60"/>
      <c r="S12" s="61"/>
    </row>
    <row r="13" spans="1:26" ht="66" customHeight="1" x14ac:dyDescent="0.25">
      <c r="A13" s="93"/>
      <c r="B13" s="94"/>
      <c r="C13" s="94"/>
      <c r="D13" s="94"/>
      <c r="E13" s="94"/>
      <c r="F13" s="94"/>
      <c r="G13" s="94"/>
      <c r="H13" s="94"/>
      <c r="I13" s="94"/>
      <c r="J13" s="94"/>
      <c r="K13" s="94"/>
      <c r="L13" s="94"/>
      <c r="M13" s="94"/>
      <c r="N13" s="94"/>
      <c r="O13" s="94"/>
      <c r="P13" s="94"/>
      <c r="Q13" s="94"/>
      <c r="R13" s="94"/>
      <c r="S13" s="95"/>
    </row>
    <row r="14" spans="1:26" ht="26.25" customHeight="1" x14ac:dyDescent="0.5">
      <c r="A14" s="20" t="s">
        <v>10</v>
      </c>
      <c r="B14" s="23" t="s">
        <v>11</v>
      </c>
      <c r="C14" s="24"/>
      <c r="D14" s="81" t="s">
        <v>12</v>
      </c>
      <c r="E14" s="83"/>
      <c r="F14" s="81" t="s">
        <v>13</v>
      </c>
      <c r="G14" s="82"/>
      <c r="H14" s="82"/>
      <c r="I14" s="83"/>
      <c r="J14" s="59" t="s">
        <v>14</v>
      </c>
      <c r="K14" s="60"/>
      <c r="L14" s="60"/>
      <c r="M14" s="60"/>
      <c r="N14" s="60"/>
      <c r="O14" s="60"/>
      <c r="P14" s="60"/>
      <c r="Q14" s="60"/>
      <c r="R14" s="60"/>
      <c r="S14" s="61"/>
    </row>
    <row r="15" spans="1:26" ht="30" customHeight="1" x14ac:dyDescent="0.5">
      <c r="A15" s="21"/>
      <c r="B15" s="25"/>
      <c r="C15" s="26"/>
      <c r="D15" s="8" t="s">
        <v>15</v>
      </c>
      <c r="E15" s="8" t="s">
        <v>16</v>
      </c>
      <c r="F15" s="96" t="s">
        <v>17</v>
      </c>
      <c r="G15" s="97"/>
      <c r="H15" s="96" t="s">
        <v>18</v>
      </c>
      <c r="I15" s="97"/>
      <c r="J15" s="25"/>
      <c r="K15" s="62"/>
      <c r="L15" s="62"/>
      <c r="M15" s="62"/>
      <c r="N15" s="62"/>
      <c r="O15" s="62"/>
      <c r="P15" s="62"/>
      <c r="Q15" s="62"/>
      <c r="R15" s="62"/>
      <c r="S15" s="63"/>
    </row>
    <row r="16" spans="1:26" ht="26.25" customHeight="1" x14ac:dyDescent="0.25">
      <c r="A16" s="22"/>
      <c r="B16" s="27"/>
      <c r="C16" s="28"/>
      <c r="D16" s="9" t="s">
        <v>19</v>
      </c>
      <c r="E16" s="9" t="s">
        <v>20</v>
      </c>
      <c r="F16" s="98" t="s">
        <v>21</v>
      </c>
      <c r="G16" s="97"/>
      <c r="H16" s="98" t="s">
        <v>22</v>
      </c>
      <c r="I16" s="97"/>
      <c r="J16" s="27"/>
      <c r="K16" s="64"/>
      <c r="L16" s="64"/>
      <c r="M16" s="64"/>
      <c r="N16" s="64"/>
      <c r="O16" s="64"/>
      <c r="P16" s="64"/>
      <c r="Q16" s="64"/>
      <c r="R16" s="64"/>
      <c r="S16" s="65"/>
    </row>
    <row r="17" spans="1:19" ht="44.25" customHeight="1" x14ac:dyDescent="0.25">
      <c r="A17" s="72">
        <v>1</v>
      </c>
      <c r="B17" s="32" t="s">
        <v>23</v>
      </c>
      <c r="C17" s="35" t="s">
        <v>24</v>
      </c>
      <c r="D17" s="75">
        <f t="shared" ref="D17:E17" si="0">IF(D22=0,0,ROUND(D20/D22*100,1))</f>
        <v>100</v>
      </c>
      <c r="E17" s="75">
        <f t="shared" si="0"/>
        <v>100</v>
      </c>
      <c r="F17" s="57">
        <f>E17-D17</f>
        <v>0</v>
      </c>
      <c r="G17" s="58"/>
      <c r="H17" s="57">
        <f>IF(D17=0,0,ROUND(E17/D17*100,1))</f>
        <v>100</v>
      </c>
      <c r="I17" s="58"/>
      <c r="J17" s="66" t="s">
        <v>25</v>
      </c>
      <c r="K17" s="67"/>
      <c r="L17" s="67"/>
      <c r="M17" s="67"/>
      <c r="N17" s="67"/>
      <c r="O17" s="67"/>
      <c r="P17" s="67"/>
      <c r="Q17" s="67"/>
      <c r="R17" s="67"/>
      <c r="S17" s="68"/>
    </row>
    <row r="18" spans="1:19" ht="165.75" customHeight="1" x14ac:dyDescent="0.25">
      <c r="A18" s="73"/>
      <c r="B18" s="33"/>
      <c r="C18" s="33"/>
      <c r="D18" s="33"/>
      <c r="E18" s="33"/>
      <c r="F18" s="25"/>
      <c r="G18" s="26"/>
      <c r="H18" s="25"/>
      <c r="I18" s="26"/>
      <c r="J18" s="69"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18" s="67"/>
      <c r="L18" s="67"/>
      <c r="M18" s="67"/>
      <c r="N18" s="67"/>
      <c r="O18" s="67"/>
      <c r="P18" s="67"/>
      <c r="Q18" s="67"/>
      <c r="R18" s="67"/>
      <c r="S18" s="68"/>
    </row>
    <row r="19" spans="1:19" ht="249" customHeight="1" x14ac:dyDescent="0.5">
      <c r="A19" s="73"/>
      <c r="B19" s="34"/>
      <c r="C19" s="34"/>
      <c r="D19" s="34"/>
      <c r="E19" s="34"/>
      <c r="F19" s="27"/>
      <c r="G19" s="28"/>
      <c r="H19" s="27"/>
      <c r="I19" s="28"/>
      <c r="J19" s="87" t="s">
        <v>64</v>
      </c>
      <c r="K19" s="85"/>
      <c r="L19" s="85"/>
      <c r="M19" s="85"/>
      <c r="N19" s="85"/>
      <c r="O19" s="85"/>
      <c r="P19" s="85"/>
      <c r="Q19" s="85"/>
      <c r="R19" s="85"/>
      <c r="S19" s="86"/>
    </row>
    <row r="20" spans="1:19" ht="63" customHeight="1" x14ac:dyDescent="0.25">
      <c r="A20" s="73"/>
      <c r="B20" s="42" t="s">
        <v>26</v>
      </c>
      <c r="C20" s="76" t="s">
        <v>27</v>
      </c>
      <c r="D20" s="77">
        <v>761</v>
      </c>
      <c r="E20" s="77">
        <v>761</v>
      </c>
      <c r="F20" s="57">
        <f>E20-D20</f>
        <v>0</v>
      </c>
      <c r="G20" s="58"/>
      <c r="H20" s="57">
        <f>IF(D20=0,0,ROUND(E20/D20*100,1))</f>
        <v>100</v>
      </c>
      <c r="I20" s="58"/>
      <c r="J20" s="66" t="s">
        <v>28</v>
      </c>
      <c r="K20" s="67"/>
      <c r="L20" s="67"/>
      <c r="M20" s="67"/>
      <c r="N20" s="67"/>
      <c r="O20" s="67"/>
      <c r="P20" s="67"/>
      <c r="Q20" s="67"/>
      <c r="R20" s="67"/>
      <c r="S20" s="68"/>
    </row>
    <row r="21" spans="1:19" ht="165" customHeight="1" x14ac:dyDescent="0.5">
      <c r="A21" s="73"/>
      <c r="B21" s="34"/>
      <c r="C21" s="34"/>
      <c r="D21" s="34"/>
      <c r="E21" s="34"/>
      <c r="F21" s="27"/>
      <c r="G21" s="28"/>
      <c r="H21" s="27"/>
      <c r="I21" s="28"/>
      <c r="J21" s="78" t="s">
        <v>60</v>
      </c>
      <c r="K21" s="79"/>
      <c r="L21" s="79"/>
      <c r="M21" s="79"/>
      <c r="N21" s="79"/>
      <c r="O21" s="79"/>
      <c r="P21" s="79"/>
      <c r="Q21" s="79"/>
      <c r="R21" s="79"/>
      <c r="S21" s="80"/>
    </row>
    <row r="22" spans="1:19" ht="45.75" customHeight="1" x14ac:dyDescent="0.25">
      <c r="A22" s="73"/>
      <c r="B22" s="42" t="s">
        <v>29</v>
      </c>
      <c r="C22" s="35" t="s">
        <v>30</v>
      </c>
      <c r="D22" s="43">
        <v>761</v>
      </c>
      <c r="E22" s="43">
        <f>D22</f>
        <v>761</v>
      </c>
      <c r="F22" s="57">
        <f>E22-D22</f>
        <v>0</v>
      </c>
      <c r="G22" s="58"/>
      <c r="H22" s="57">
        <f>IF(D22=0,0,ROUND(E22/D22*100,1))</f>
        <v>100</v>
      </c>
      <c r="I22" s="58"/>
      <c r="J22" s="66" t="s">
        <v>31</v>
      </c>
      <c r="K22" s="67"/>
      <c r="L22" s="67"/>
      <c r="M22" s="67"/>
      <c r="N22" s="67"/>
      <c r="O22" s="67"/>
      <c r="P22" s="67"/>
      <c r="Q22" s="67"/>
      <c r="R22" s="67"/>
      <c r="S22" s="68"/>
    </row>
    <row r="23" spans="1:19" ht="185.25" customHeight="1" x14ac:dyDescent="0.5">
      <c r="A23" s="73"/>
      <c r="B23" s="33"/>
      <c r="C23" s="33"/>
      <c r="D23" s="33"/>
      <c r="E23" s="33"/>
      <c r="F23" s="25"/>
      <c r="G23" s="26"/>
      <c r="H23" s="25"/>
      <c r="I23" s="26"/>
      <c r="J23" s="78" t="s">
        <v>61</v>
      </c>
      <c r="K23" s="79"/>
      <c r="L23" s="79"/>
      <c r="M23" s="79"/>
      <c r="N23" s="79"/>
      <c r="O23" s="79"/>
      <c r="P23" s="79"/>
      <c r="Q23" s="79"/>
      <c r="R23" s="79"/>
      <c r="S23" s="80"/>
    </row>
    <row r="24" spans="1:19" ht="44.25" customHeight="1" x14ac:dyDescent="0.5">
      <c r="A24" s="73"/>
      <c r="B24" s="33"/>
      <c r="C24" s="33"/>
      <c r="D24" s="33"/>
      <c r="E24" s="33"/>
      <c r="F24" s="25"/>
      <c r="G24" s="26"/>
      <c r="H24" s="25"/>
      <c r="I24" s="26"/>
      <c r="J24" s="84" t="s">
        <v>32</v>
      </c>
      <c r="K24" s="85"/>
      <c r="L24" s="85"/>
      <c r="M24" s="85"/>
      <c r="N24" s="85"/>
      <c r="O24" s="85"/>
      <c r="P24" s="85"/>
      <c r="Q24" s="85"/>
      <c r="R24" s="85"/>
      <c r="S24" s="86"/>
    </row>
    <row r="25" spans="1:19" ht="185.25" customHeight="1" x14ac:dyDescent="0.5">
      <c r="A25" s="74"/>
      <c r="B25" s="34"/>
      <c r="C25" s="34"/>
      <c r="D25" s="34"/>
      <c r="E25" s="34"/>
      <c r="F25" s="27"/>
      <c r="G25" s="28"/>
      <c r="H25" s="27"/>
      <c r="I25" s="28"/>
      <c r="J25" s="78" t="s">
        <v>62</v>
      </c>
      <c r="K25" s="79"/>
      <c r="L25" s="79"/>
      <c r="M25" s="79"/>
      <c r="N25" s="79"/>
      <c r="O25" s="79"/>
      <c r="P25" s="79"/>
      <c r="Q25" s="79"/>
      <c r="R25" s="79"/>
      <c r="S25" s="80"/>
    </row>
    <row r="26" spans="1:19" ht="39" customHeight="1" x14ac:dyDescent="0.25">
      <c r="A26" s="10"/>
      <c r="B26" s="11"/>
      <c r="C26" s="11"/>
      <c r="D26" s="11"/>
      <c r="E26" s="11"/>
      <c r="F26" s="11"/>
      <c r="G26" s="11"/>
      <c r="H26" s="11"/>
      <c r="I26" s="11"/>
      <c r="J26" s="11"/>
      <c r="K26" s="11"/>
      <c r="L26" s="11"/>
      <c r="M26" s="11"/>
      <c r="N26" s="11"/>
      <c r="O26" s="11"/>
      <c r="P26" s="11"/>
      <c r="Q26" s="11"/>
      <c r="R26" s="11"/>
      <c r="S26" s="11"/>
    </row>
    <row r="27" spans="1:19" ht="26.25" customHeight="1" x14ac:dyDescent="0.5">
      <c r="A27" s="20" t="s">
        <v>10</v>
      </c>
      <c r="B27" s="23" t="s">
        <v>11</v>
      </c>
      <c r="C27" s="24"/>
      <c r="D27" s="81" t="s">
        <v>12</v>
      </c>
      <c r="E27" s="83"/>
      <c r="F27" s="81" t="s">
        <v>13</v>
      </c>
      <c r="G27" s="82"/>
      <c r="H27" s="82"/>
      <c r="I27" s="83"/>
      <c r="J27" s="59" t="s">
        <v>14</v>
      </c>
      <c r="K27" s="60"/>
      <c r="L27" s="60"/>
      <c r="M27" s="60"/>
      <c r="N27" s="60"/>
      <c r="O27" s="60"/>
      <c r="P27" s="60"/>
      <c r="Q27" s="60"/>
      <c r="R27" s="60"/>
      <c r="S27" s="61"/>
    </row>
    <row r="28" spans="1:19" ht="30" customHeight="1" x14ac:dyDescent="0.5">
      <c r="A28" s="21"/>
      <c r="B28" s="25"/>
      <c r="C28" s="26"/>
      <c r="D28" s="8" t="s">
        <v>15</v>
      </c>
      <c r="E28" s="8" t="s">
        <v>16</v>
      </c>
      <c r="F28" s="96" t="s">
        <v>17</v>
      </c>
      <c r="G28" s="97"/>
      <c r="H28" s="96" t="s">
        <v>18</v>
      </c>
      <c r="I28" s="97"/>
      <c r="J28" s="25"/>
      <c r="K28" s="62"/>
      <c r="L28" s="62"/>
      <c r="M28" s="62"/>
      <c r="N28" s="62"/>
      <c r="O28" s="62"/>
      <c r="P28" s="62"/>
      <c r="Q28" s="62"/>
      <c r="R28" s="62"/>
      <c r="S28" s="63"/>
    </row>
    <row r="29" spans="1:19" ht="26.25" customHeight="1" x14ac:dyDescent="0.25">
      <c r="A29" s="22"/>
      <c r="B29" s="27"/>
      <c r="C29" s="28"/>
      <c r="D29" s="9" t="s">
        <v>19</v>
      </c>
      <c r="E29" s="9" t="s">
        <v>20</v>
      </c>
      <c r="F29" s="98" t="s">
        <v>21</v>
      </c>
      <c r="G29" s="97"/>
      <c r="H29" s="98" t="s">
        <v>22</v>
      </c>
      <c r="I29" s="97"/>
      <c r="J29" s="27"/>
      <c r="K29" s="64"/>
      <c r="L29" s="64"/>
      <c r="M29" s="64"/>
      <c r="N29" s="64"/>
      <c r="O29" s="64"/>
      <c r="P29" s="64"/>
      <c r="Q29" s="64"/>
      <c r="R29" s="64"/>
      <c r="S29" s="65"/>
    </row>
    <row r="30" spans="1:19" ht="41.25" customHeight="1" x14ac:dyDescent="0.25">
      <c r="A30" s="29">
        <v>2</v>
      </c>
      <c r="B30" s="32" t="s">
        <v>23</v>
      </c>
      <c r="C30" s="35" t="s">
        <v>33</v>
      </c>
      <c r="D30" s="75">
        <f t="shared" ref="D30:E30" si="1">IF(D35=0,0,ROUND(D33/D35*100,1))</f>
        <v>100</v>
      </c>
      <c r="E30" s="75">
        <f t="shared" si="1"/>
        <v>100</v>
      </c>
      <c r="F30" s="57">
        <f>E30-D30</f>
        <v>0</v>
      </c>
      <c r="G30" s="58"/>
      <c r="H30" s="57">
        <f>IF(D30=0,0,ROUND(E30/D30*100,1))</f>
        <v>100</v>
      </c>
      <c r="I30" s="58"/>
      <c r="J30" s="66" t="s">
        <v>25</v>
      </c>
      <c r="K30" s="67"/>
      <c r="L30" s="67"/>
      <c r="M30" s="67"/>
      <c r="N30" s="67"/>
      <c r="O30" s="67"/>
      <c r="P30" s="67"/>
      <c r="Q30" s="67"/>
      <c r="R30" s="67"/>
      <c r="S30" s="68"/>
    </row>
    <row r="31" spans="1:19" ht="176.25" customHeight="1" x14ac:dyDescent="0.25">
      <c r="A31" s="30"/>
      <c r="B31" s="33"/>
      <c r="C31" s="33"/>
      <c r="D31" s="33"/>
      <c r="E31" s="33"/>
      <c r="F31" s="25"/>
      <c r="G31" s="26"/>
      <c r="H31" s="25"/>
      <c r="I31" s="26"/>
      <c r="J31" s="69"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31" s="67"/>
      <c r="L31" s="67"/>
      <c r="M31" s="67"/>
      <c r="N31" s="67"/>
      <c r="O31" s="67"/>
      <c r="P31" s="67"/>
      <c r="Q31" s="67"/>
      <c r="R31" s="67"/>
      <c r="S31" s="68"/>
    </row>
    <row r="32" spans="1:19" ht="249" customHeight="1" x14ac:dyDescent="0.5">
      <c r="A32" s="30"/>
      <c r="B32" s="34"/>
      <c r="C32" s="34"/>
      <c r="D32" s="34"/>
      <c r="E32" s="34"/>
      <c r="F32" s="27"/>
      <c r="G32" s="28"/>
      <c r="H32" s="27"/>
      <c r="I32" s="28"/>
      <c r="J32" s="87" t="s">
        <v>63</v>
      </c>
      <c r="K32" s="85"/>
      <c r="L32" s="85"/>
      <c r="M32" s="85"/>
      <c r="N32" s="85"/>
      <c r="O32" s="85"/>
      <c r="P32" s="85"/>
      <c r="Q32" s="85"/>
      <c r="R32" s="85"/>
      <c r="S32" s="86"/>
    </row>
    <row r="33" spans="1:19" ht="43.5" customHeight="1" x14ac:dyDescent="0.5">
      <c r="A33" s="30"/>
      <c r="B33" s="42" t="s">
        <v>26</v>
      </c>
      <c r="C33" s="76" t="s">
        <v>34</v>
      </c>
      <c r="D33" s="77">
        <v>761</v>
      </c>
      <c r="E33" s="77">
        <v>761</v>
      </c>
      <c r="F33" s="57">
        <f>E33-D33</f>
        <v>0</v>
      </c>
      <c r="G33" s="58"/>
      <c r="H33" s="57">
        <f>IF(D33=0,0,ROUND(E33/D33*100,1))</f>
        <v>100</v>
      </c>
      <c r="I33" s="58"/>
      <c r="J33" s="84" t="s">
        <v>28</v>
      </c>
      <c r="K33" s="85"/>
      <c r="L33" s="85"/>
      <c r="M33" s="85"/>
      <c r="N33" s="85"/>
      <c r="O33" s="85"/>
      <c r="P33" s="85"/>
      <c r="Q33" s="85"/>
      <c r="R33" s="85"/>
      <c r="S33" s="86"/>
    </row>
    <row r="34" spans="1:19" ht="217.5" customHeight="1" x14ac:dyDescent="0.5">
      <c r="A34" s="30"/>
      <c r="B34" s="34"/>
      <c r="C34" s="34"/>
      <c r="D34" s="34"/>
      <c r="E34" s="34"/>
      <c r="F34" s="27"/>
      <c r="G34" s="28"/>
      <c r="H34" s="27"/>
      <c r="I34" s="28"/>
      <c r="J34" s="78" t="s">
        <v>60</v>
      </c>
      <c r="K34" s="79"/>
      <c r="L34" s="79"/>
      <c r="M34" s="79"/>
      <c r="N34" s="79"/>
      <c r="O34" s="79"/>
      <c r="P34" s="79"/>
      <c r="Q34" s="79"/>
      <c r="R34" s="79"/>
      <c r="S34" s="80"/>
    </row>
    <row r="35" spans="1:19" ht="43.5" customHeight="1" x14ac:dyDescent="0.5">
      <c r="A35" s="30"/>
      <c r="B35" s="42" t="s">
        <v>29</v>
      </c>
      <c r="C35" s="35" t="s">
        <v>35</v>
      </c>
      <c r="D35" s="77">
        <v>761</v>
      </c>
      <c r="E35" s="77">
        <v>761</v>
      </c>
      <c r="F35" s="57">
        <f>E35-D35</f>
        <v>0</v>
      </c>
      <c r="G35" s="58"/>
      <c r="H35" s="57">
        <f>IF(D35=0,0,ROUND(E35/D35*100,1))</f>
        <v>100</v>
      </c>
      <c r="I35" s="58"/>
      <c r="J35" s="84" t="s">
        <v>31</v>
      </c>
      <c r="K35" s="85"/>
      <c r="L35" s="85"/>
      <c r="M35" s="85"/>
      <c r="N35" s="85"/>
      <c r="O35" s="85"/>
      <c r="P35" s="85"/>
      <c r="Q35" s="85"/>
      <c r="R35" s="85"/>
      <c r="S35" s="86"/>
    </row>
    <row r="36" spans="1:19" ht="184.5" customHeight="1" x14ac:dyDescent="0.5">
      <c r="A36" s="30"/>
      <c r="B36" s="33"/>
      <c r="C36" s="33"/>
      <c r="D36" s="33"/>
      <c r="E36" s="33"/>
      <c r="F36" s="25"/>
      <c r="G36" s="26"/>
      <c r="H36" s="25"/>
      <c r="I36" s="26"/>
      <c r="J36" s="78" t="s">
        <v>61</v>
      </c>
      <c r="K36" s="79"/>
      <c r="L36" s="79"/>
      <c r="M36" s="79"/>
      <c r="N36" s="79"/>
      <c r="O36" s="79"/>
      <c r="P36" s="79"/>
      <c r="Q36" s="79"/>
      <c r="R36" s="79"/>
      <c r="S36" s="80"/>
    </row>
    <row r="37" spans="1:19" ht="39" customHeight="1" x14ac:dyDescent="0.5">
      <c r="A37" s="30"/>
      <c r="B37" s="33"/>
      <c r="C37" s="33"/>
      <c r="D37" s="33"/>
      <c r="E37" s="33"/>
      <c r="F37" s="25"/>
      <c r="G37" s="26"/>
      <c r="H37" s="25"/>
      <c r="I37" s="26"/>
      <c r="J37" s="84" t="s">
        <v>32</v>
      </c>
      <c r="K37" s="85"/>
      <c r="L37" s="85"/>
      <c r="M37" s="85"/>
      <c r="N37" s="85"/>
      <c r="O37" s="85"/>
      <c r="P37" s="85"/>
      <c r="Q37" s="85"/>
      <c r="R37" s="85"/>
      <c r="S37" s="86"/>
    </row>
    <row r="38" spans="1:19" ht="184.5" customHeight="1" x14ac:dyDescent="0.5">
      <c r="A38" s="31"/>
      <c r="B38" s="34"/>
      <c r="C38" s="34"/>
      <c r="D38" s="34"/>
      <c r="E38" s="34"/>
      <c r="F38" s="27"/>
      <c r="G38" s="28"/>
      <c r="H38" s="27"/>
      <c r="I38" s="28"/>
      <c r="J38" s="78" t="s">
        <v>62</v>
      </c>
      <c r="K38" s="79"/>
      <c r="L38" s="79"/>
      <c r="M38" s="79"/>
      <c r="N38" s="79"/>
      <c r="O38" s="79"/>
      <c r="P38" s="79"/>
      <c r="Q38" s="79"/>
      <c r="R38" s="79"/>
      <c r="S38" s="80"/>
    </row>
    <row r="39" spans="1:19" ht="74.25" customHeight="1" x14ac:dyDescent="0.25">
      <c r="A39" s="99"/>
      <c r="B39" s="100"/>
      <c r="C39" s="100"/>
      <c r="D39" s="100"/>
      <c r="E39" s="100"/>
      <c r="F39" s="100"/>
      <c r="G39" s="100"/>
      <c r="H39" s="100"/>
      <c r="I39" s="100"/>
      <c r="J39" s="100"/>
      <c r="K39" s="100"/>
      <c r="L39" s="100"/>
      <c r="M39" s="100"/>
      <c r="N39" s="100"/>
      <c r="O39" s="100"/>
      <c r="P39" s="100"/>
      <c r="Q39" s="100"/>
      <c r="R39" s="100"/>
      <c r="S39" s="101"/>
    </row>
    <row r="40" spans="1:19" ht="26.25" customHeight="1" x14ac:dyDescent="0.5">
      <c r="A40" s="20" t="s">
        <v>10</v>
      </c>
      <c r="B40" s="23" t="s">
        <v>11</v>
      </c>
      <c r="C40" s="24"/>
      <c r="D40" s="81" t="s">
        <v>12</v>
      </c>
      <c r="E40" s="83"/>
      <c r="F40" s="81" t="s">
        <v>13</v>
      </c>
      <c r="G40" s="82"/>
      <c r="H40" s="82"/>
      <c r="I40" s="83"/>
      <c r="J40" s="59" t="s">
        <v>14</v>
      </c>
      <c r="K40" s="60"/>
      <c r="L40" s="60"/>
      <c r="M40" s="60"/>
      <c r="N40" s="60"/>
      <c r="O40" s="60"/>
      <c r="P40" s="60"/>
      <c r="Q40" s="60"/>
      <c r="R40" s="60"/>
      <c r="S40" s="61"/>
    </row>
    <row r="41" spans="1:19" ht="30" customHeight="1" x14ac:dyDescent="0.5">
      <c r="A41" s="21"/>
      <c r="B41" s="25"/>
      <c r="C41" s="26"/>
      <c r="D41" s="8" t="s">
        <v>15</v>
      </c>
      <c r="E41" s="8" t="s">
        <v>16</v>
      </c>
      <c r="F41" s="96" t="s">
        <v>17</v>
      </c>
      <c r="G41" s="97"/>
      <c r="H41" s="96" t="s">
        <v>18</v>
      </c>
      <c r="I41" s="97"/>
      <c r="J41" s="25"/>
      <c r="K41" s="62"/>
      <c r="L41" s="62"/>
      <c r="M41" s="62"/>
      <c r="N41" s="62"/>
      <c r="O41" s="62"/>
      <c r="P41" s="62"/>
      <c r="Q41" s="62"/>
      <c r="R41" s="62"/>
      <c r="S41" s="63"/>
    </row>
    <row r="42" spans="1:19" ht="26.25" customHeight="1" x14ac:dyDescent="0.25">
      <c r="A42" s="22"/>
      <c r="B42" s="27"/>
      <c r="C42" s="28"/>
      <c r="D42" s="9" t="s">
        <v>19</v>
      </c>
      <c r="E42" s="9" t="s">
        <v>20</v>
      </c>
      <c r="F42" s="98" t="s">
        <v>21</v>
      </c>
      <c r="G42" s="97"/>
      <c r="H42" s="98" t="s">
        <v>22</v>
      </c>
      <c r="I42" s="97"/>
      <c r="J42" s="27"/>
      <c r="K42" s="64"/>
      <c r="L42" s="64"/>
      <c r="M42" s="64"/>
      <c r="N42" s="64"/>
      <c r="O42" s="64"/>
      <c r="P42" s="64"/>
      <c r="Q42" s="64"/>
      <c r="R42" s="64"/>
      <c r="S42" s="65"/>
    </row>
    <row r="43" spans="1:19" ht="42.75" customHeight="1" x14ac:dyDescent="0.25">
      <c r="A43" s="72">
        <v>3</v>
      </c>
      <c r="B43" s="32" t="s">
        <v>23</v>
      </c>
      <c r="C43" s="35" t="s">
        <v>36</v>
      </c>
      <c r="D43" s="75">
        <f t="shared" ref="D43:E43" si="2">IF(D48=0,0,ROUND(D46/D48*100,1))</f>
        <v>100</v>
      </c>
      <c r="E43" s="75">
        <f t="shared" si="2"/>
        <v>100</v>
      </c>
      <c r="F43" s="57">
        <f>E43-D43</f>
        <v>0</v>
      </c>
      <c r="G43" s="58"/>
      <c r="H43" s="57">
        <f>IF(D43=0,0,ROUND(E43/D43*100,1))</f>
        <v>100</v>
      </c>
      <c r="I43" s="58"/>
      <c r="J43" s="66" t="s">
        <v>25</v>
      </c>
      <c r="K43" s="67"/>
      <c r="L43" s="67"/>
      <c r="M43" s="67"/>
      <c r="N43" s="67"/>
      <c r="O43" s="67"/>
      <c r="P43" s="67"/>
      <c r="Q43" s="67"/>
      <c r="R43" s="67"/>
      <c r="S43" s="68"/>
    </row>
    <row r="44" spans="1:19" ht="172.5" customHeight="1" x14ac:dyDescent="0.25">
      <c r="A44" s="73"/>
      <c r="B44" s="33"/>
      <c r="C44" s="33"/>
      <c r="D44" s="33"/>
      <c r="E44" s="33"/>
      <c r="F44" s="25"/>
      <c r="G44" s="26"/>
      <c r="H44" s="25"/>
      <c r="I44" s="26"/>
      <c r="J44" s="69"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44" s="67"/>
      <c r="L44" s="67"/>
      <c r="M44" s="67"/>
      <c r="N44" s="67"/>
      <c r="O44" s="67"/>
      <c r="P44" s="67"/>
      <c r="Q44" s="67"/>
      <c r="R44" s="67"/>
      <c r="S44" s="68"/>
    </row>
    <row r="45" spans="1:19" ht="300" customHeight="1" x14ac:dyDescent="0.45">
      <c r="A45" s="73"/>
      <c r="B45" s="34"/>
      <c r="C45" s="34"/>
      <c r="D45" s="34"/>
      <c r="E45" s="34"/>
      <c r="F45" s="27"/>
      <c r="G45" s="28"/>
      <c r="H45" s="27"/>
      <c r="I45" s="28"/>
      <c r="J45" s="70" t="s">
        <v>65</v>
      </c>
      <c r="K45" s="53"/>
      <c r="L45" s="53"/>
      <c r="M45" s="53"/>
      <c r="N45" s="53"/>
      <c r="O45" s="53"/>
      <c r="P45" s="53"/>
      <c r="Q45" s="53"/>
      <c r="R45" s="53"/>
      <c r="S45" s="54"/>
    </row>
    <row r="46" spans="1:19" ht="44.25" customHeight="1" x14ac:dyDescent="0.45">
      <c r="A46" s="73"/>
      <c r="B46" s="42" t="s">
        <v>26</v>
      </c>
      <c r="C46" s="76" t="s">
        <v>37</v>
      </c>
      <c r="D46" s="77">
        <v>23</v>
      </c>
      <c r="E46" s="77">
        <v>23</v>
      </c>
      <c r="F46" s="57">
        <f>E46-D46</f>
        <v>0</v>
      </c>
      <c r="G46" s="58"/>
      <c r="H46" s="57">
        <f>IF(D46=0,0,ROUND(E46/D46*100,1))</f>
        <v>100</v>
      </c>
      <c r="I46" s="58"/>
      <c r="J46" s="52" t="s">
        <v>28</v>
      </c>
      <c r="K46" s="53"/>
      <c r="L46" s="53"/>
      <c r="M46" s="53"/>
      <c r="N46" s="53"/>
      <c r="O46" s="53"/>
      <c r="P46" s="53"/>
      <c r="Q46" s="53"/>
      <c r="R46" s="53"/>
      <c r="S46" s="54"/>
    </row>
    <row r="47" spans="1:19" ht="164.25" customHeight="1" x14ac:dyDescent="0.45">
      <c r="A47" s="73"/>
      <c r="B47" s="34"/>
      <c r="C47" s="34"/>
      <c r="D47" s="34"/>
      <c r="E47" s="34"/>
      <c r="F47" s="27"/>
      <c r="G47" s="28"/>
      <c r="H47" s="27"/>
      <c r="I47" s="28"/>
      <c r="J47" s="49" t="s">
        <v>66</v>
      </c>
      <c r="K47" s="50"/>
      <c r="L47" s="50"/>
      <c r="M47" s="50"/>
      <c r="N47" s="50"/>
      <c r="O47" s="50"/>
      <c r="P47" s="50"/>
      <c r="Q47" s="50"/>
      <c r="R47" s="50"/>
      <c r="S47" s="51"/>
    </row>
    <row r="48" spans="1:19" ht="39.75" customHeight="1" x14ac:dyDescent="0.45">
      <c r="A48" s="73"/>
      <c r="B48" s="42" t="s">
        <v>29</v>
      </c>
      <c r="C48" s="35" t="s">
        <v>38</v>
      </c>
      <c r="D48" s="77">
        <v>23</v>
      </c>
      <c r="E48" s="77">
        <v>23</v>
      </c>
      <c r="F48" s="57">
        <f>E48-D48</f>
        <v>0</v>
      </c>
      <c r="G48" s="58"/>
      <c r="H48" s="57">
        <f>IF(D48=0,0,ROUND(E48/D48*100,1))</f>
        <v>100</v>
      </c>
      <c r="I48" s="58"/>
      <c r="J48" s="52" t="s">
        <v>31</v>
      </c>
      <c r="K48" s="53"/>
      <c r="L48" s="53"/>
      <c r="M48" s="53"/>
      <c r="N48" s="53"/>
      <c r="O48" s="53"/>
      <c r="P48" s="53"/>
      <c r="Q48" s="53"/>
      <c r="R48" s="53"/>
      <c r="S48" s="54"/>
    </row>
    <row r="49" spans="1:19" ht="159.75" customHeight="1" x14ac:dyDescent="0.45">
      <c r="A49" s="73"/>
      <c r="B49" s="33"/>
      <c r="C49" s="33"/>
      <c r="D49" s="33"/>
      <c r="E49" s="33"/>
      <c r="F49" s="25"/>
      <c r="G49" s="26"/>
      <c r="H49" s="25"/>
      <c r="I49" s="26"/>
      <c r="J49" s="49" t="s">
        <v>61</v>
      </c>
      <c r="K49" s="50"/>
      <c r="L49" s="50"/>
      <c r="M49" s="50"/>
      <c r="N49" s="50"/>
      <c r="O49" s="50"/>
      <c r="P49" s="50"/>
      <c r="Q49" s="50"/>
      <c r="R49" s="50"/>
      <c r="S49" s="51"/>
    </row>
    <row r="50" spans="1:19" ht="48.75" customHeight="1" x14ac:dyDescent="0.45">
      <c r="A50" s="73"/>
      <c r="B50" s="33"/>
      <c r="C50" s="33"/>
      <c r="D50" s="33"/>
      <c r="E50" s="33"/>
      <c r="F50" s="25"/>
      <c r="G50" s="26"/>
      <c r="H50" s="25"/>
      <c r="I50" s="26"/>
      <c r="J50" s="52" t="s">
        <v>32</v>
      </c>
      <c r="K50" s="53"/>
      <c r="L50" s="53"/>
      <c r="M50" s="53"/>
      <c r="N50" s="53"/>
      <c r="O50" s="53"/>
      <c r="P50" s="53"/>
      <c r="Q50" s="53"/>
      <c r="R50" s="53"/>
      <c r="S50" s="54"/>
    </row>
    <row r="51" spans="1:19" ht="204.75" customHeight="1" x14ac:dyDescent="0.45">
      <c r="A51" s="74"/>
      <c r="B51" s="34"/>
      <c r="C51" s="34"/>
      <c r="D51" s="34"/>
      <c r="E51" s="34"/>
      <c r="F51" s="27"/>
      <c r="G51" s="28"/>
      <c r="H51" s="27"/>
      <c r="I51" s="28"/>
      <c r="J51" s="49" t="s">
        <v>39</v>
      </c>
      <c r="K51" s="50"/>
      <c r="L51" s="50"/>
      <c r="M51" s="50"/>
      <c r="N51" s="50"/>
      <c r="O51" s="50"/>
      <c r="P51" s="50"/>
      <c r="Q51" s="50"/>
      <c r="R51" s="50"/>
      <c r="S51" s="51"/>
    </row>
    <row r="52" spans="1:19" ht="42" customHeight="1" x14ac:dyDescent="0.25">
      <c r="A52" s="10"/>
      <c r="B52" s="11"/>
      <c r="C52" s="11"/>
      <c r="D52" s="11"/>
      <c r="E52" s="11"/>
      <c r="F52" s="11"/>
      <c r="G52" s="11"/>
      <c r="H52" s="11"/>
      <c r="I52" s="11"/>
      <c r="J52" s="11"/>
      <c r="K52" s="11"/>
      <c r="L52" s="11"/>
      <c r="M52" s="11"/>
      <c r="N52" s="11"/>
      <c r="O52" s="11"/>
      <c r="P52" s="11"/>
      <c r="Q52" s="11"/>
      <c r="R52" s="11"/>
      <c r="S52" s="11"/>
    </row>
    <row r="53" spans="1:19" ht="32.25" customHeight="1" x14ac:dyDescent="0.5">
      <c r="A53" s="20" t="s">
        <v>10</v>
      </c>
      <c r="B53" s="23" t="s">
        <v>11</v>
      </c>
      <c r="C53" s="24"/>
      <c r="D53" s="81" t="s">
        <v>12</v>
      </c>
      <c r="E53" s="83"/>
      <c r="F53" s="81" t="s">
        <v>13</v>
      </c>
      <c r="G53" s="82"/>
      <c r="H53" s="82"/>
      <c r="I53" s="83"/>
      <c r="J53" s="59" t="s">
        <v>14</v>
      </c>
      <c r="K53" s="60"/>
      <c r="L53" s="60"/>
      <c r="M53" s="60"/>
      <c r="N53" s="60"/>
      <c r="O53" s="60"/>
      <c r="P53" s="60"/>
      <c r="Q53" s="60"/>
      <c r="R53" s="60"/>
      <c r="S53" s="61"/>
    </row>
    <row r="54" spans="1:19" ht="47.25" customHeight="1" x14ac:dyDescent="0.5">
      <c r="A54" s="21"/>
      <c r="B54" s="25"/>
      <c r="C54" s="26"/>
      <c r="D54" s="8" t="s">
        <v>15</v>
      </c>
      <c r="E54" s="8" t="s">
        <v>16</v>
      </c>
      <c r="F54" s="96" t="s">
        <v>17</v>
      </c>
      <c r="G54" s="97"/>
      <c r="H54" s="96" t="s">
        <v>18</v>
      </c>
      <c r="I54" s="97"/>
      <c r="J54" s="25"/>
      <c r="K54" s="62"/>
      <c r="L54" s="62"/>
      <c r="M54" s="62"/>
      <c r="N54" s="62"/>
      <c r="O54" s="62"/>
      <c r="P54" s="62"/>
      <c r="Q54" s="62"/>
      <c r="R54" s="62"/>
      <c r="S54" s="63"/>
    </row>
    <row r="55" spans="1:19" ht="14.25" customHeight="1" x14ac:dyDescent="0.25">
      <c r="A55" s="22"/>
      <c r="B55" s="27"/>
      <c r="C55" s="28"/>
      <c r="D55" s="9" t="s">
        <v>19</v>
      </c>
      <c r="E55" s="9" t="s">
        <v>20</v>
      </c>
      <c r="F55" s="98" t="s">
        <v>21</v>
      </c>
      <c r="G55" s="97"/>
      <c r="H55" s="98" t="s">
        <v>22</v>
      </c>
      <c r="I55" s="97"/>
      <c r="J55" s="27"/>
      <c r="K55" s="64"/>
      <c r="L55" s="64"/>
      <c r="M55" s="64"/>
      <c r="N55" s="64"/>
      <c r="O55" s="64"/>
      <c r="P55" s="64"/>
      <c r="Q55" s="64"/>
      <c r="R55" s="64"/>
      <c r="S55" s="65"/>
    </row>
    <row r="56" spans="1:19" ht="47.25" customHeight="1" x14ac:dyDescent="0.25">
      <c r="A56" s="29">
        <v>4</v>
      </c>
      <c r="B56" s="32" t="s">
        <v>23</v>
      </c>
      <c r="C56" s="35" t="s">
        <v>40</v>
      </c>
      <c r="D56" s="75">
        <f t="shared" ref="D56:E56" si="3">IF(D61=0,0,ROUND(D59/D61*100,1))</f>
        <v>0.1</v>
      </c>
      <c r="E56" s="75">
        <f t="shared" si="3"/>
        <v>0.1</v>
      </c>
      <c r="F56" s="57">
        <f>E56-D56</f>
        <v>0</v>
      </c>
      <c r="G56" s="58"/>
      <c r="H56" s="57">
        <f>IF(D56=0,0,ROUND(E56/D56*100,1))</f>
        <v>100</v>
      </c>
      <c r="I56" s="58"/>
      <c r="J56" s="66" t="s">
        <v>25</v>
      </c>
      <c r="K56" s="67"/>
      <c r="L56" s="67"/>
      <c r="M56" s="67"/>
      <c r="N56" s="67"/>
      <c r="O56" s="67"/>
      <c r="P56" s="67"/>
      <c r="Q56" s="67"/>
      <c r="R56" s="67"/>
      <c r="S56" s="68"/>
    </row>
    <row r="57" spans="1:19" ht="176.25" customHeight="1" x14ac:dyDescent="0.25">
      <c r="A57" s="30"/>
      <c r="B57" s="33"/>
      <c r="C57" s="33"/>
      <c r="D57" s="33"/>
      <c r="E57" s="33"/>
      <c r="F57" s="25"/>
      <c r="G57" s="26"/>
      <c r="H57" s="25"/>
      <c r="I57" s="26"/>
      <c r="J57" s="69"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0.1 por ciento en comparación con la meta programada del 0.1 por ciento, representa un cumplimiento de la meta del 100 por ciento, colocando el indicador en un semáforo de color VERDE:SE LOGRÓ LA META. 
NO hubo variación en el indicador y NO hubo variación en variables.</v>
      </c>
      <c r="K57" s="67"/>
      <c r="L57" s="67"/>
      <c r="M57" s="67"/>
      <c r="N57" s="67"/>
      <c r="O57" s="67"/>
      <c r="P57" s="67"/>
      <c r="Q57" s="67"/>
      <c r="R57" s="67"/>
      <c r="S57" s="68"/>
    </row>
    <row r="58" spans="1:19" ht="251.25" customHeight="1" x14ac:dyDescent="0.45">
      <c r="A58" s="30"/>
      <c r="B58" s="34"/>
      <c r="C58" s="34"/>
      <c r="D58" s="34"/>
      <c r="E58" s="34"/>
      <c r="F58" s="27"/>
      <c r="G58" s="28"/>
      <c r="H58" s="27"/>
      <c r="I58" s="28"/>
      <c r="J58" s="70" t="s">
        <v>67</v>
      </c>
      <c r="K58" s="53"/>
      <c r="L58" s="53"/>
      <c r="M58" s="53"/>
      <c r="N58" s="53"/>
      <c r="O58" s="53"/>
      <c r="P58" s="53"/>
      <c r="Q58" s="53"/>
      <c r="R58" s="53"/>
      <c r="S58" s="54"/>
    </row>
    <row r="59" spans="1:19" ht="39.75" customHeight="1" x14ac:dyDescent="0.45">
      <c r="A59" s="30"/>
      <c r="B59" s="42" t="s">
        <v>26</v>
      </c>
      <c r="C59" s="76" t="s">
        <v>41</v>
      </c>
      <c r="D59" s="77">
        <v>450000</v>
      </c>
      <c r="E59" s="77">
        <v>450000</v>
      </c>
      <c r="F59" s="57">
        <f>E59-D59</f>
        <v>0</v>
      </c>
      <c r="G59" s="58"/>
      <c r="H59" s="57">
        <f>IF(D59=0,0,ROUND(E59/D59*100,1))</f>
        <v>100</v>
      </c>
      <c r="I59" s="58"/>
      <c r="J59" s="52" t="s">
        <v>28</v>
      </c>
      <c r="K59" s="53"/>
      <c r="L59" s="53"/>
      <c r="M59" s="53"/>
      <c r="N59" s="53"/>
      <c r="O59" s="53"/>
      <c r="P59" s="53"/>
      <c r="Q59" s="53"/>
      <c r="R59" s="53"/>
      <c r="S59" s="54"/>
    </row>
    <row r="60" spans="1:19" ht="185.25" customHeight="1" x14ac:dyDescent="0.45">
      <c r="A60" s="30"/>
      <c r="B60" s="34"/>
      <c r="C60" s="34"/>
      <c r="D60" s="34"/>
      <c r="E60" s="34"/>
      <c r="F60" s="27"/>
      <c r="G60" s="28"/>
      <c r="H60" s="27"/>
      <c r="I60" s="28"/>
      <c r="J60" s="49" t="s">
        <v>68</v>
      </c>
      <c r="K60" s="50"/>
      <c r="L60" s="50"/>
      <c r="M60" s="50"/>
      <c r="N60" s="50"/>
      <c r="O60" s="50"/>
      <c r="P60" s="50"/>
      <c r="Q60" s="50"/>
      <c r="R60" s="50"/>
      <c r="S60" s="51"/>
    </row>
    <row r="61" spans="1:19" ht="28.5" customHeight="1" x14ac:dyDescent="0.45">
      <c r="A61" s="30"/>
      <c r="B61" s="42" t="s">
        <v>29</v>
      </c>
      <c r="C61" s="35" t="s">
        <v>42</v>
      </c>
      <c r="D61" s="103">
        <v>698208859</v>
      </c>
      <c r="E61" s="103">
        <v>702802992.63999999</v>
      </c>
      <c r="F61" s="57">
        <f>E61-D61</f>
        <v>4594133.6399999857</v>
      </c>
      <c r="G61" s="58"/>
      <c r="H61" s="57">
        <f>IF(D61=0,0,ROUND(E61/D61*100,1))</f>
        <v>100.7</v>
      </c>
      <c r="I61" s="58"/>
      <c r="J61" s="52" t="s">
        <v>31</v>
      </c>
      <c r="K61" s="53"/>
      <c r="L61" s="53"/>
      <c r="M61" s="53"/>
      <c r="N61" s="53"/>
      <c r="O61" s="53"/>
      <c r="P61" s="53"/>
      <c r="Q61" s="53"/>
      <c r="R61" s="53"/>
      <c r="S61" s="54"/>
    </row>
    <row r="62" spans="1:19" ht="194.25" customHeight="1" x14ac:dyDescent="0.5">
      <c r="A62" s="30"/>
      <c r="B62" s="33"/>
      <c r="C62" s="33"/>
      <c r="D62" s="104"/>
      <c r="E62" s="104"/>
      <c r="F62" s="25"/>
      <c r="G62" s="26"/>
      <c r="H62" s="25"/>
      <c r="I62" s="26"/>
      <c r="J62" s="102" t="s">
        <v>43</v>
      </c>
      <c r="K62" s="79"/>
      <c r="L62" s="79"/>
      <c r="M62" s="79"/>
      <c r="N62" s="79"/>
      <c r="O62" s="79"/>
      <c r="P62" s="79"/>
      <c r="Q62" s="79"/>
      <c r="R62" s="79"/>
      <c r="S62" s="80"/>
    </row>
    <row r="63" spans="1:19" ht="74.25" customHeight="1" x14ac:dyDescent="0.45">
      <c r="A63" s="30"/>
      <c r="B63" s="33"/>
      <c r="C63" s="33"/>
      <c r="D63" s="104"/>
      <c r="E63" s="104"/>
      <c r="F63" s="25"/>
      <c r="G63" s="26"/>
      <c r="H63" s="25"/>
      <c r="I63" s="26"/>
      <c r="J63" s="52" t="s">
        <v>32</v>
      </c>
      <c r="K63" s="53"/>
      <c r="L63" s="53"/>
      <c r="M63" s="53"/>
      <c r="N63" s="53"/>
      <c r="O63" s="53"/>
      <c r="P63" s="53"/>
      <c r="Q63" s="53"/>
      <c r="R63" s="53"/>
      <c r="S63" s="54"/>
    </row>
    <row r="64" spans="1:19" ht="194.25" customHeight="1" x14ac:dyDescent="0.45">
      <c r="A64" s="31"/>
      <c r="B64" s="34"/>
      <c r="C64" s="34"/>
      <c r="D64" s="105"/>
      <c r="E64" s="105"/>
      <c r="F64" s="27"/>
      <c r="G64" s="28"/>
      <c r="H64" s="27"/>
      <c r="I64" s="28"/>
      <c r="J64" s="49" t="s">
        <v>69</v>
      </c>
      <c r="K64" s="50"/>
      <c r="L64" s="50"/>
      <c r="M64" s="50"/>
      <c r="N64" s="50"/>
      <c r="O64" s="50"/>
      <c r="P64" s="50"/>
      <c r="Q64" s="50"/>
      <c r="R64" s="50"/>
      <c r="S64" s="51"/>
    </row>
    <row r="65" spans="1:19" ht="64.5" customHeight="1" x14ac:dyDescent="0.25">
      <c r="A65" s="99"/>
      <c r="B65" s="100"/>
      <c r="C65" s="100"/>
      <c r="D65" s="100"/>
      <c r="E65" s="100"/>
      <c r="F65" s="100"/>
      <c r="G65" s="100"/>
      <c r="H65" s="100"/>
      <c r="I65" s="100"/>
      <c r="J65" s="100"/>
      <c r="K65" s="100"/>
      <c r="L65" s="100"/>
      <c r="M65" s="100"/>
      <c r="N65" s="100"/>
      <c r="O65" s="100"/>
      <c r="P65" s="100"/>
      <c r="Q65" s="100"/>
      <c r="R65" s="100"/>
      <c r="S65" s="101"/>
    </row>
    <row r="66" spans="1:19" ht="28.5" customHeight="1" x14ac:dyDescent="0.5">
      <c r="A66" s="20" t="s">
        <v>10</v>
      </c>
      <c r="B66" s="23" t="s">
        <v>11</v>
      </c>
      <c r="C66" s="24"/>
      <c r="D66" s="81" t="s">
        <v>12</v>
      </c>
      <c r="E66" s="83"/>
      <c r="F66" s="81" t="s">
        <v>13</v>
      </c>
      <c r="G66" s="82"/>
      <c r="H66" s="82"/>
      <c r="I66" s="83"/>
      <c r="J66" s="59" t="s">
        <v>14</v>
      </c>
      <c r="K66" s="60"/>
      <c r="L66" s="60"/>
      <c r="M66" s="60"/>
      <c r="N66" s="60"/>
      <c r="O66" s="60"/>
      <c r="P66" s="60"/>
      <c r="Q66" s="60"/>
      <c r="R66" s="60"/>
      <c r="S66" s="61"/>
    </row>
    <row r="67" spans="1:19" ht="28.5" customHeight="1" x14ac:dyDescent="0.5">
      <c r="A67" s="21"/>
      <c r="B67" s="25"/>
      <c r="C67" s="26"/>
      <c r="D67" s="8" t="s">
        <v>15</v>
      </c>
      <c r="E67" s="8" t="s">
        <v>16</v>
      </c>
      <c r="F67" s="96" t="s">
        <v>17</v>
      </c>
      <c r="G67" s="97"/>
      <c r="H67" s="96" t="s">
        <v>18</v>
      </c>
      <c r="I67" s="97"/>
      <c r="J67" s="25"/>
      <c r="K67" s="62"/>
      <c r="L67" s="62"/>
      <c r="M67" s="62"/>
      <c r="N67" s="62"/>
      <c r="O67" s="62"/>
      <c r="P67" s="62"/>
      <c r="Q67" s="62"/>
      <c r="R67" s="62"/>
      <c r="S67" s="63"/>
    </row>
    <row r="68" spans="1:19" ht="14.25" customHeight="1" x14ac:dyDescent="0.25">
      <c r="A68" s="22"/>
      <c r="B68" s="27"/>
      <c r="C68" s="28"/>
      <c r="D68" s="9" t="s">
        <v>19</v>
      </c>
      <c r="E68" s="9" t="s">
        <v>20</v>
      </c>
      <c r="F68" s="98" t="s">
        <v>21</v>
      </c>
      <c r="G68" s="97"/>
      <c r="H68" s="98" t="s">
        <v>22</v>
      </c>
      <c r="I68" s="97"/>
      <c r="J68" s="27"/>
      <c r="K68" s="64"/>
      <c r="L68" s="64"/>
      <c r="M68" s="64"/>
      <c r="N68" s="64"/>
      <c r="O68" s="64"/>
      <c r="P68" s="64"/>
      <c r="Q68" s="64"/>
      <c r="R68" s="64"/>
      <c r="S68" s="65"/>
    </row>
    <row r="69" spans="1:19" ht="48.75" customHeight="1" x14ac:dyDescent="0.25">
      <c r="A69" s="72">
        <v>5</v>
      </c>
      <c r="B69" s="32" t="s">
        <v>23</v>
      </c>
      <c r="C69" s="35" t="s">
        <v>44</v>
      </c>
      <c r="D69" s="75">
        <f t="shared" ref="D69:E69" si="4">IF(D74=0,0,ROUND(D72/D74*100,1))</f>
        <v>100</v>
      </c>
      <c r="E69" s="75">
        <f t="shared" si="4"/>
        <v>100</v>
      </c>
      <c r="F69" s="57">
        <f>E69-D69</f>
        <v>0</v>
      </c>
      <c r="G69" s="58"/>
      <c r="H69" s="57">
        <f>IF(D69=0,0,ROUND(E69/D69*100,1))</f>
        <v>100</v>
      </c>
      <c r="I69" s="58"/>
      <c r="J69" s="66" t="s">
        <v>25</v>
      </c>
      <c r="K69" s="67"/>
      <c r="L69" s="67"/>
      <c r="M69" s="67"/>
      <c r="N69" s="67"/>
      <c r="O69" s="67"/>
      <c r="P69" s="67"/>
      <c r="Q69" s="67"/>
      <c r="R69" s="67"/>
      <c r="S69" s="68"/>
    </row>
    <row r="70" spans="1:19" ht="171" customHeight="1" x14ac:dyDescent="0.25">
      <c r="A70" s="73"/>
      <c r="B70" s="33"/>
      <c r="C70" s="33"/>
      <c r="D70" s="33"/>
      <c r="E70" s="33"/>
      <c r="F70" s="25"/>
      <c r="G70" s="26"/>
      <c r="H70" s="25"/>
      <c r="I70" s="26"/>
      <c r="J70" s="69"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70" s="67"/>
      <c r="L70" s="67"/>
      <c r="M70" s="67"/>
      <c r="N70" s="67"/>
      <c r="O70" s="67"/>
      <c r="P70" s="67"/>
      <c r="Q70" s="67"/>
      <c r="R70" s="67"/>
      <c r="S70" s="68"/>
    </row>
    <row r="71" spans="1:19" ht="235.5" customHeight="1" x14ac:dyDescent="0.45">
      <c r="A71" s="73"/>
      <c r="B71" s="34"/>
      <c r="C71" s="34"/>
      <c r="D71" s="34"/>
      <c r="E71" s="34"/>
      <c r="F71" s="27"/>
      <c r="G71" s="28"/>
      <c r="H71" s="27"/>
      <c r="I71" s="28"/>
      <c r="J71" s="70" t="s">
        <v>70</v>
      </c>
      <c r="K71" s="53"/>
      <c r="L71" s="53"/>
      <c r="M71" s="53"/>
      <c r="N71" s="53"/>
      <c r="O71" s="53"/>
      <c r="P71" s="53"/>
      <c r="Q71" s="53"/>
      <c r="R71" s="53"/>
      <c r="S71" s="54"/>
    </row>
    <row r="72" spans="1:19" ht="38.25" customHeight="1" x14ac:dyDescent="0.45">
      <c r="A72" s="73"/>
      <c r="B72" s="42" t="s">
        <v>26</v>
      </c>
      <c r="C72" s="76" t="s">
        <v>45</v>
      </c>
      <c r="D72" s="77">
        <v>12</v>
      </c>
      <c r="E72" s="77">
        <v>12</v>
      </c>
      <c r="F72" s="57">
        <f>E72-D72</f>
        <v>0</v>
      </c>
      <c r="G72" s="58"/>
      <c r="H72" s="57">
        <f>IF(D72=0,0,ROUND(E72/D72*100,1))</f>
        <v>100</v>
      </c>
      <c r="I72" s="58"/>
      <c r="J72" s="52" t="s">
        <v>28</v>
      </c>
      <c r="K72" s="53"/>
      <c r="L72" s="53"/>
      <c r="M72" s="53"/>
      <c r="N72" s="53"/>
      <c r="O72" s="53"/>
      <c r="P72" s="53"/>
      <c r="Q72" s="53"/>
      <c r="R72" s="53"/>
      <c r="S72" s="54"/>
    </row>
    <row r="73" spans="1:19" ht="207" customHeight="1" x14ac:dyDescent="0.45">
      <c r="A73" s="73"/>
      <c r="B73" s="34"/>
      <c r="C73" s="34"/>
      <c r="D73" s="34"/>
      <c r="E73" s="34"/>
      <c r="F73" s="27"/>
      <c r="G73" s="28"/>
      <c r="H73" s="27"/>
      <c r="I73" s="28"/>
      <c r="J73" s="49" t="s">
        <v>66</v>
      </c>
      <c r="K73" s="50"/>
      <c r="L73" s="50"/>
      <c r="M73" s="50"/>
      <c r="N73" s="50"/>
      <c r="O73" s="50"/>
      <c r="P73" s="50"/>
      <c r="Q73" s="50"/>
      <c r="R73" s="50"/>
      <c r="S73" s="51"/>
    </row>
    <row r="74" spans="1:19" ht="36" customHeight="1" x14ac:dyDescent="0.45">
      <c r="A74" s="73"/>
      <c r="B74" s="42" t="s">
        <v>29</v>
      </c>
      <c r="C74" s="35" t="s">
        <v>46</v>
      </c>
      <c r="D74" s="77">
        <v>12</v>
      </c>
      <c r="E74" s="77">
        <v>12</v>
      </c>
      <c r="F74" s="57">
        <f>E74-D74</f>
        <v>0</v>
      </c>
      <c r="G74" s="58"/>
      <c r="H74" s="57">
        <f>IF(D74=0,0,ROUND(E74/D74*100,1))</f>
        <v>100</v>
      </c>
      <c r="I74" s="58"/>
      <c r="J74" s="52" t="s">
        <v>31</v>
      </c>
      <c r="K74" s="53"/>
      <c r="L74" s="53"/>
      <c r="M74" s="53"/>
      <c r="N74" s="53"/>
      <c r="O74" s="53"/>
      <c r="P74" s="53"/>
      <c r="Q74" s="53"/>
      <c r="R74" s="53"/>
      <c r="S74" s="54"/>
    </row>
    <row r="75" spans="1:19" ht="230.25" customHeight="1" x14ac:dyDescent="0.45">
      <c r="A75" s="73"/>
      <c r="B75" s="33"/>
      <c r="C75" s="33"/>
      <c r="D75" s="33"/>
      <c r="E75" s="33"/>
      <c r="F75" s="25"/>
      <c r="G75" s="26"/>
      <c r="H75" s="25"/>
      <c r="I75" s="26"/>
      <c r="J75" s="49" t="s">
        <v>61</v>
      </c>
      <c r="K75" s="50"/>
      <c r="L75" s="50"/>
      <c r="M75" s="50"/>
      <c r="N75" s="50"/>
      <c r="O75" s="50"/>
      <c r="P75" s="50"/>
      <c r="Q75" s="50"/>
      <c r="R75" s="50"/>
      <c r="S75" s="51"/>
    </row>
    <row r="76" spans="1:19" ht="65.25" customHeight="1" x14ac:dyDescent="0.45">
      <c r="A76" s="73"/>
      <c r="B76" s="33"/>
      <c r="C76" s="33"/>
      <c r="D76" s="33"/>
      <c r="E76" s="33"/>
      <c r="F76" s="25"/>
      <c r="G76" s="26"/>
      <c r="H76" s="25"/>
      <c r="I76" s="26"/>
      <c r="J76" s="52" t="s">
        <v>32</v>
      </c>
      <c r="K76" s="53"/>
      <c r="L76" s="53"/>
      <c r="M76" s="53"/>
      <c r="N76" s="53"/>
      <c r="O76" s="53"/>
      <c r="P76" s="53"/>
      <c r="Q76" s="53"/>
      <c r="R76" s="53"/>
      <c r="S76" s="54"/>
    </row>
    <row r="77" spans="1:19" ht="230.25" customHeight="1" x14ac:dyDescent="0.45">
      <c r="A77" s="74"/>
      <c r="B77" s="34"/>
      <c r="C77" s="34"/>
      <c r="D77" s="34"/>
      <c r="E77" s="34"/>
      <c r="F77" s="27"/>
      <c r="G77" s="28"/>
      <c r="H77" s="27"/>
      <c r="I77" s="28"/>
      <c r="J77" s="49" t="s">
        <v>39</v>
      </c>
      <c r="K77" s="50"/>
      <c r="L77" s="50"/>
      <c r="M77" s="50"/>
      <c r="N77" s="50"/>
      <c r="O77" s="50"/>
      <c r="P77" s="50"/>
      <c r="Q77" s="50"/>
      <c r="R77" s="50"/>
      <c r="S77" s="51"/>
    </row>
    <row r="78" spans="1:19" ht="45" customHeight="1" x14ac:dyDescent="0.25"/>
    <row r="79" spans="1:19" ht="45" customHeight="1" x14ac:dyDescent="0.5">
      <c r="A79" s="20" t="s">
        <v>10</v>
      </c>
      <c r="B79" s="23" t="s">
        <v>11</v>
      </c>
      <c r="C79" s="24"/>
      <c r="D79" s="81" t="s">
        <v>12</v>
      </c>
      <c r="E79" s="83"/>
      <c r="F79" s="81" t="s">
        <v>13</v>
      </c>
      <c r="G79" s="82"/>
      <c r="H79" s="82"/>
      <c r="I79" s="83"/>
      <c r="J79" s="59" t="s">
        <v>14</v>
      </c>
      <c r="K79" s="60"/>
      <c r="L79" s="60"/>
      <c r="M79" s="60"/>
      <c r="N79" s="60"/>
      <c r="O79" s="60"/>
      <c r="P79" s="60"/>
      <c r="Q79" s="60"/>
      <c r="R79" s="60"/>
      <c r="S79" s="61"/>
    </row>
    <row r="80" spans="1:19" ht="26.25" customHeight="1" x14ac:dyDescent="0.5">
      <c r="A80" s="21"/>
      <c r="B80" s="25"/>
      <c r="C80" s="26"/>
      <c r="D80" s="8" t="s">
        <v>15</v>
      </c>
      <c r="E80" s="8" t="s">
        <v>16</v>
      </c>
      <c r="F80" s="96" t="s">
        <v>17</v>
      </c>
      <c r="G80" s="97"/>
      <c r="H80" s="96" t="s">
        <v>18</v>
      </c>
      <c r="I80" s="97"/>
      <c r="J80" s="25"/>
      <c r="K80" s="62"/>
      <c r="L80" s="62"/>
      <c r="M80" s="62"/>
      <c r="N80" s="62"/>
      <c r="O80" s="62"/>
      <c r="P80" s="62"/>
      <c r="Q80" s="62"/>
      <c r="R80" s="62"/>
      <c r="S80" s="63"/>
    </row>
    <row r="81" spans="1:19" ht="14.25" customHeight="1" x14ac:dyDescent="0.25">
      <c r="A81" s="22"/>
      <c r="B81" s="27"/>
      <c r="C81" s="28"/>
      <c r="D81" s="9" t="s">
        <v>19</v>
      </c>
      <c r="E81" s="9" t="s">
        <v>20</v>
      </c>
      <c r="F81" s="98" t="s">
        <v>21</v>
      </c>
      <c r="G81" s="97"/>
      <c r="H81" s="98" t="s">
        <v>22</v>
      </c>
      <c r="I81" s="97"/>
      <c r="J81" s="27"/>
      <c r="K81" s="64"/>
      <c r="L81" s="64"/>
      <c r="M81" s="64"/>
      <c r="N81" s="64"/>
      <c r="O81" s="64"/>
      <c r="P81" s="64"/>
      <c r="Q81" s="64"/>
      <c r="R81" s="64"/>
      <c r="S81" s="65"/>
    </row>
    <row r="82" spans="1:19" ht="42" customHeight="1" x14ac:dyDescent="0.25">
      <c r="A82" s="29">
        <v>6</v>
      </c>
      <c r="B82" s="32" t="s">
        <v>23</v>
      </c>
      <c r="C82" s="35" t="s">
        <v>47</v>
      </c>
      <c r="D82" s="75">
        <f t="shared" ref="D82:E82" si="5">IF(D87=0,0,ROUND(D85/D87*100,1))</f>
        <v>100</v>
      </c>
      <c r="E82" s="75">
        <f t="shared" si="5"/>
        <v>100</v>
      </c>
      <c r="F82" s="57">
        <f>E82-D82</f>
        <v>0</v>
      </c>
      <c r="G82" s="58"/>
      <c r="H82" s="57">
        <f>IF(D82=0,0,ROUND(E82/D82*100,1))</f>
        <v>100</v>
      </c>
      <c r="I82" s="58"/>
      <c r="J82" s="66" t="s">
        <v>25</v>
      </c>
      <c r="K82" s="67"/>
      <c r="L82" s="67"/>
      <c r="M82" s="67"/>
      <c r="N82" s="67"/>
      <c r="O82" s="67"/>
      <c r="P82" s="67"/>
      <c r="Q82" s="67"/>
      <c r="R82" s="67"/>
      <c r="S82" s="68"/>
    </row>
    <row r="83" spans="1:19" ht="179.25" customHeight="1" x14ac:dyDescent="0.25">
      <c r="A83" s="30"/>
      <c r="B83" s="33"/>
      <c r="C83" s="33"/>
      <c r="D83" s="33"/>
      <c r="E83" s="33"/>
      <c r="F83" s="25"/>
      <c r="G83" s="26"/>
      <c r="H83" s="25"/>
      <c r="I83" s="26"/>
      <c r="J83" s="69"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83" s="67"/>
      <c r="L83" s="67"/>
      <c r="M83" s="67"/>
      <c r="N83" s="67"/>
      <c r="O83" s="67"/>
      <c r="P83" s="67"/>
      <c r="Q83" s="67"/>
      <c r="R83" s="67"/>
      <c r="S83" s="68"/>
    </row>
    <row r="84" spans="1:19" ht="282" customHeight="1" x14ac:dyDescent="0.45">
      <c r="A84" s="30"/>
      <c r="B84" s="34"/>
      <c r="C84" s="34"/>
      <c r="D84" s="34"/>
      <c r="E84" s="34"/>
      <c r="F84" s="27"/>
      <c r="G84" s="28"/>
      <c r="H84" s="27"/>
      <c r="I84" s="28"/>
      <c r="J84" s="70" t="s">
        <v>71</v>
      </c>
      <c r="K84" s="53"/>
      <c r="L84" s="53"/>
      <c r="M84" s="53"/>
      <c r="N84" s="53"/>
      <c r="O84" s="53"/>
      <c r="P84" s="53"/>
      <c r="Q84" s="53"/>
      <c r="R84" s="53"/>
      <c r="S84" s="54"/>
    </row>
    <row r="85" spans="1:19" ht="28.5" customHeight="1" x14ac:dyDescent="0.45">
      <c r="A85" s="30"/>
      <c r="B85" s="42" t="s">
        <v>26</v>
      </c>
      <c r="C85" s="76" t="s">
        <v>48</v>
      </c>
      <c r="D85" s="77">
        <v>12</v>
      </c>
      <c r="E85" s="77">
        <v>12</v>
      </c>
      <c r="F85" s="57">
        <f>E85-D85</f>
        <v>0</v>
      </c>
      <c r="G85" s="58"/>
      <c r="H85" s="57">
        <f>IF(D85=0,0,ROUND(E85/D85*100,1))</f>
        <v>100</v>
      </c>
      <c r="I85" s="58"/>
      <c r="J85" s="52" t="s">
        <v>28</v>
      </c>
      <c r="K85" s="53"/>
      <c r="L85" s="53"/>
      <c r="M85" s="53"/>
      <c r="N85" s="53"/>
      <c r="O85" s="53"/>
      <c r="P85" s="53"/>
      <c r="Q85" s="53"/>
      <c r="R85" s="53"/>
      <c r="S85" s="54"/>
    </row>
    <row r="86" spans="1:19" ht="204.75" customHeight="1" x14ac:dyDescent="0.45">
      <c r="A86" s="30"/>
      <c r="B86" s="34"/>
      <c r="C86" s="34"/>
      <c r="D86" s="34"/>
      <c r="E86" s="34"/>
      <c r="F86" s="27"/>
      <c r="G86" s="28"/>
      <c r="H86" s="27"/>
      <c r="I86" s="28"/>
      <c r="J86" s="49" t="s">
        <v>72</v>
      </c>
      <c r="K86" s="50"/>
      <c r="L86" s="50"/>
      <c r="M86" s="50"/>
      <c r="N86" s="50"/>
      <c r="O86" s="50"/>
      <c r="P86" s="50"/>
      <c r="Q86" s="50"/>
      <c r="R86" s="50"/>
      <c r="S86" s="51"/>
    </row>
    <row r="87" spans="1:19" ht="28.5" customHeight="1" x14ac:dyDescent="0.45">
      <c r="A87" s="30"/>
      <c r="B87" s="42" t="s">
        <v>29</v>
      </c>
      <c r="C87" s="35" t="s">
        <v>49</v>
      </c>
      <c r="D87" s="43">
        <v>12</v>
      </c>
      <c r="E87" s="43">
        <f>D87</f>
        <v>12</v>
      </c>
      <c r="F87" s="57">
        <f>E87-D87</f>
        <v>0</v>
      </c>
      <c r="G87" s="58"/>
      <c r="H87" s="57">
        <f>IF(D87=0,0,ROUND(E87/D87*100,1))</f>
        <v>100</v>
      </c>
      <c r="I87" s="58"/>
      <c r="J87" s="52" t="s">
        <v>31</v>
      </c>
      <c r="K87" s="53"/>
      <c r="L87" s="53"/>
      <c r="M87" s="53"/>
      <c r="N87" s="53"/>
      <c r="O87" s="53"/>
      <c r="P87" s="53"/>
      <c r="Q87" s="53"/>
      <c r="R87" s="53"/>
      <c r="S87" s="54"/>
    </row>
    <row r="88" spans="1:19" ht="195" customHeight="1" x14ac:dyDescent="0.45">
      <c r="A88" s="30"/>
      <c r="B88" s="33"/>
      <c r="C88" s="33"/>
      <c r="D88" s="33"/>
      <c r="E88" s="33"/>
      <c r="F88" s="25"/>
      <c r="G88" s="26"/>
      <c r="H88" s="25"/>
      <c r="I88" s="26"/>
      <c r="J88" s="49" t="s">
        <v>61</v>
      </c>
      <c r="K88" s="50"/>
      <c r="L88" s="50"/>
      <c r="M88" s="50"/>
      <c r="N88" s="50"/>
      <c r="O88" s="50"/>
      <c r="P88" s="50"/>
      <c r="Q88" s="50"/>
      <c r="R88" s="50"/>
      <c r="S88" s="51"/>
    </row>
    <row r="89" spans="1:19" ht="63" customHeight="1" x14ac:dyDescent="0.45">
      <c r="A89" s="30"/>
      <c r="B89" s="33"/>
      <c r="C89" s="33"/>
      <c r="D89" s="33"/>
      <c r="E89" s="33"/>
      <c r="F89" s="25"/>
      <c r="G89" s="26"/>
      <c r="H89" s="25"/>
      <c r="I89" s="26"/>
      <c r="J89" s="52" t="s">
        <v>32</v>
      </c>
      <c r="K89" s="53"/>
      <c r="L89" s="53"/>
      <c r="M89" s="53"/>
      <c r="N89" s="53"/>
      <c r="O89" s="53"/>
      <c r="P89" s="53"/>
      <c r="Q89" s="53"/>
      <c r="R89" s="53"/>
      <c r="S89" s="54"/>
    </row>
    <row r="90" spans="1:19" ht="195" customHeight="1" x14ac:dyDescent="0.45">
      <c r="A90" s="31"/>
      <c r="B90" s="34"/>
      <c r="C90" s="34"/>
      <c r="D90" s="34"/>
      <c r="E90" s="34"/>
      <c r="F90" s="27"/>
      <c r="G90" s="28"/>
      <c r="H90" s="27"/>
      <c r="I90" s="28"/>
      <c r="J90" s="49" t="s">
        <v>39</v>
      </c>
      <c r="K90" s="50"/>
      <c r="L90" s="50"/>
      <c r="M90" s="50"/>
      <c r="N90" s="50"/>
      <c r="O90" s="50"/>
      <c r="P90" s="50"/>
      <c r="Q90" s="50"/>
      <c r="R90" s="50"/>
      <c r="S90" s="51"/>
    </row>
    <row r="91" spans="1:19" ht="55.5" customHeight="1" x14ac:dyDescent="0.25">
      <c r="A91" s="55"/>
      <c r="B91" s="40"/>
      <c r="C91" s="40"/>
      <c r="D91" s="40"/>
      <c r="E91" s="40"/>
      <c r="F91" s="40"/>
      <c r="G91" s="40"/>
      <c r="H91" s="40"/>
      <c r="I91" s="40"/>
      <c r="J91" s="40"/>
      <c r="K91" s="40"/>
      <c r="L91" s="40"/>
      <c r="M91" s="40"/>
      <c r="N91" s="40"/>
      <c r="O91" s="40"/>
      <c r="P91" s="40"/>
      <c r="Q91" s="40"/>
      <c r="R91" s="40"/>
      <c r="S91" s="56"/>
    </row>
    <row r="92" spans="1:19" ht="23.25" customHeight="1" x14ac:dyDescent="0.25">
      <c r="A92" s="12"/>
      <c r="B92" s="12"/>
      <c r="C92" s="12"/>
      <c r="D92" s="12"/>
      <c r="E92" s="12"/>
      <c r="F92" s="12"/>
      <c r="G92" s="12"/>
      <c r="H92" s="12"/>
      <c r="I92" s="12"/>
      <c r="J92" s="12"/>
      <c r="K92" s="12"/>
      <c r="L92" s="12"/>
      <c r="M92" s="12"/>
      <c r="N92" s="12"/>
      <c r="O92" s="12"/>
      <c r="P92" s="12"/>
      <c r="Q92" s="12"/>
      <c r="R92" s="12"/>
      <c r="S92" s="12"/>
    </row>
    <row r="93" spans="1:19" ht="39" customHeight="1" x14ac:dyDescent="0.5">
      <c r="A93" s="13"/>
      <c r="B93" s="14"/>
      <c r="C93" s="44" t="s">
        <v>50</v>
      </c>
      <c r="D93" s="37"/>
      <c r="E93" s="38"/>
      <c r="F93" s="14"/>
      <c r="G93" s="14"/>
      <c r="H93" s="14"/>
      <c r="I93" s="14"/>
      <c r="J93" s="44" t="s">
        <v>51</v>
      </c>
      <c r="K93" s="37"/>
      <c r="L93" s="37"/>
      <c r="M93" s="37"/>
      <c r="N93" s="37"/>
      <c r="O93" s="37"/>
      <c r="P93" s="37"/>
      <c r="Q93" s="37"/>
      <c r="R93" s="38"/>
      <c r="S93" s="15"/>
    </row>
    <row r="94" spans="1:19" ht="127.5" customHeight="1" x14ac:dyDescent="0.5">
      <c r="A94" s="13"/>
      <c r="B94" s="14"/>
      <c r="C94" s="36" t="s">
        <v>52</v>
      </c>
      <c r="D94" s="37"/>
      <c r="E94" s="38"/>
      <c r="F94" s="14"/>
      <c r="G94" s="14"/>
      <c r="H94" s="14"/>
      <c r="I94" s="14"/>
      <c r="J94" s="36" t="s">
        <v>53</v>
      </c>
      <c r="K94" s="37"/>
      <c r="L94" s="37"/>
      <c r="M94" s="37"/>
      <c r="N94" s="37"/>
      <c r="O94" s="37"/>
      <c r="P94" s="37"/>
      <c r="Q94" s="37"/>
      <c r="R94" s="38"/>
      <c r="S94" s="15"/>
    </row>
    <row r="95" spans="1:19" ht="90.75" customHeight="1" x14ac:dyDescent="0.25">
      <c r="A95" s="13"/>
      <c r="B95" s="14"/>
      <c r="C95" s="39" t="s">
        <v>54</v>
      </c>
      <c r="D95" s="40"/>
      <c r="E95" s="41"/>
      <c r="F95" s="14"/>
      <c r="G95" s="14"/>
      <c r="H95" s="14"/>
      <c r="I95" s="14"/>
      <c r="J95" s="39" t="s">
        <v>55</v>
      </c>
      <c r="K95" s="40"/>
      <c r="L95" s="40"/>
      <c r="M95" s="40"/>
      <c r="N95" s="40"/>
      <c r="O95" s="40"/>
      <c r="P95" s="40"/>
      <c r="Q95" s="40"/>
      <c r="R95" s="41"/>
      <c r="S95" s="15"/>
    </row>
    <row r="96" spans="1:19" ht="90.75" customHeight="1" x14ac:dyDescent="0.25">
      <c r="A96" s="13"/>
      <c r="B96" s="14"/>
      <c r="C96" s="16"/>
      <c r="D96" s="71" t="s">
        <v>56</v>
      </c>
      <c r="E96" s="37"/>
      <c r="F96" s="37"/>
      <c r="G96" s="37"/>
      <c r="H96" s="37"/>
      <c r="I96" s="37"/>
      <c r="J96" s="37"/>
      <c r="K96" s="37"/>
      <c r="L96" s="38"/>
      <c r="M96" s="17"/>
      <c r="N96" s="17"/>
      <c r="O96" s="17"/>
      <c r="P96" s="17"/>
      <c r="Q96" s="17"/>
      <c r="R96" s="17"/>
      <c r="S96" s="15"/>
    </row>
    <row r="97" spans="1:19" ht="90.75" customHeight="1" x14ac:dyDescent="0.25">
      <c r="A97" s="13"/>
      <c r="B97" s="14"/>
      <c r="C97" s="16"/>
      <c r="D97" s="71" t="s">
        <v>57</v>
      </c>
      <c r="E97" s="37"/>
      <c r="F97" s="37"/>
      <c r="G97" s="37"/>
      <c r="H97" s="37"/>
      <c r="I97" s="37"/>
      <c r="J97" s="37"/>
      <c r="K97" s="38"/>
      <c r="L97" s="17"/>
      <c r="M97" s="17"/>
      <c r="N97" s="17"/>
      <c r="O97" s="17"/>
      <c r="P97" s="17"/>
      <c r="Q97" s="17"/>
      <c r="R97" s="17"/>
      <c r="S97" s="15"/>
    </row>
    <row r="98" spans="1:19" ht="90.75" customHeight="1" x14ac:dyDescent="0.25">
      <c r="A98" s="13"/>
      <c r="B98" s="14"/>
      <c r="C98" s="14"/>
      <c r="D98" s="45" t="s">
        <v>58</v>
      </c>
      <c r="E98" s="40"/>
      <c r="F98" s="40"/>
      <c r="G98" s="40"/>
      <c r="H98" s="40"/>
      <c r="I98" s="40"/>
      <c r="J98" s="40"/>
      <c r="K98" s="41"/>
      <c r="L98" s="17"/>
      <c r="M98" s="17"/>
      <c r="N98" s="17"/>
      <c r="O98" s="17"/>
      <c r="P98" s="17"/>
      <c r="Q98" s="17"/>
      <c r="R98" s="17"/>
      <c r="S98" s="15"/>
    </row>
    <row r="99" spans="1:19" ht="82.5" customHeight="1" x14ac:dyDescent="0.25">
      <c r="A99" s="18"/>
      <c r="B99" s="46" t="s">
        <v>59</v>
      </c>
      <c r="C99" s="47"/>
      <c r="D99" s="47"/>
      <c r="E99" s="47"/>
      <c r="F99" s="47"/>
      <c r="G99" s="47"/>
      <c r="H99" s="47"/>
      <c r="I99" s="47"/>
      <c r="J99" s="47"/>
      <c r="K99" s="47"/>
      <c r="L99" s="47"/>
      <c r="M99" s="47"/>
      <c r="N99" s="47"/>
      <c r="O99" s="47"/>
      <c r="P99" s="47"/>
      <c r="Q99" s="47"/>
      <c r="R99" s="48"/>
      <c r="S99" s="19"/>
    </row>
    <row r="100" spans="1:19" ht="14.25" customHeight="1" x14ac:dyDescent="0.25"/>
    <row r="101" spans="1:19" ht="14.25" customHeight="1" x14ac:dyDescent="0.25"/>
    <row r="102" spans="1:19" ht="14.25" customHeight="1" x14ac:dyDescent="0.25"/>
    <row r="103" spans="1:19" ht="14.25" customHeight="1" x14ac:dyDescent="0.25"/>
    <row r="104" spans="1:19" ht="14.25" customHeight="1" x14ac:dyDescent="0.25"/>
    <row r="105" spans="1:19" ht="14.25" customHeight="1" x14ac:dyDescent="0.25"/>
    <row r="106" spans="1:19" ht="14.25" customHeight="1" x14ac:dyDescent="0.25"/>
    <row r="107" spans="1:19" ht="14.25" customHeight="1" x14ac:dyDescent="0.25"/>
    <row r="108" spans="1:19" ht="14.25" customHeight="1" x14ac:dyDescent="0.25"/>
    <row r="109" spans="1:19" ht="14.25" customHeight="1" x14ac:dyDescent="0.25"/>
    <row r="110" spans="1:19" ht="14.25" customHeight="1" x14ac:dyDescent="0.25"/>
    <row r="111" spans="1:19" ht="14.25" customHeight="1" x14ac:dyDescent="0.25"/>
    <row r="112" spans="1:19"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41">
    <mergeCell ref="J44:S44"/>
    <mergeCell ref="J45:S45"/>
    <mergeCell ref="J46:S46"/>
    <mergeCell ref="J47:S47"/>
    <mergeCell ref="J48:S48"/>
    <mergeCell ref="J49:S49"/>
    <mergeCell ref="J50:S50"/>
    <mergeCell ref="J35:S35"/>
    <mergeCell ref="J36:S36"/>
    <mergeCell ref="J37:S37"/>
    <mergeCell ref="J38:S38"/>
    <mergeCell ref="A39:S39"/>
    <mergeCell ref="H41:I41"/>
    <mergeCell ref="H42:I42"/>
    <mergeCell ref="J40:S42"/>
    <mergeCell ref="J43:S43"/>
    <mergeCell ref="J51:S51"/>
    <mergeCell ref="J53:S55"/>
    <mergeCell ref="H54:I54"/>
    <mergeCell ref="H55:I55"/>
    <mergeCell ref="J56:S56"/>
    <mergeCell ref="J64:S64"/>
    <mergeCell ref="A65:S65"/>
    <mergeCell ref="J57:S57"/>
    <mergeCell ref="J58:S58"/>
    <mergeCell ref="J59:S59"/>
    <mergeCell ref="J60:S60"/>
    <mergeCell ref="J61:S61"/>
    <mergeCell ref="J62:S62"/>
    <mergeCell ref="J63:S63"/>
    <mergeCell ref="F54:G54"/>
    <mergeCell ref="F55:G55"/>
    <mergeCell ref="J66:S68"/>
    <mergeCell ref="H67:I67"/>
    <mergeCell ref="H68:I68"/>
    <mergeCell ref="J69:S69"/>
    <mergeCell ref="J70:S70"/>
    <mergeCell ref="J71:S71"/>
    <mergeCell ref="J72:S72"/>
    <mergeCell ref="B61:B64"/>
    <mergeCell ref="C61:C64"/>
    <mergeCell ref="D61:D64"/>
    <mergeCell ref="E61:E64"/>
    <mergeCell ref="F61:G64"/>
    <mergeCell ref="H61:I64"/>
    <mergeCell ref="B72:B73"/>
    <mergeCell ref="C72:C73"/>
    <mergeCell ref="D72:D73"/>
    <mergeCell ref="E72:E73"/>
    <mergeCell ref="F67:G67"/>
    <mergeCell ref="F68:G68"/>
    <mergeCell ref="A66:A68"/>
    <mergeCell ref="B66:C68"/>
    <mergeCell ref="D66:E66"/>
    <mergeCell ref="F66:I66"/>
    <mergeCell ref="B48:B51"/>
    <mergeCell ref="C48:C51"/>
    <mergeCell ref="A53:A55"/>
    <mergeCell ref="B53:C55"/>
    <mergeCell ref="A56:A64"/>
    <mergeCell ref="B56:B58"/>
    <mergeCell ref="C56:C58"/>
    <mergeCell ref="D53:E53"/>
    <mergeCell ref="D56:D58"/>
    <mergeCell ref="E56:E58"/>
    <mergeCell ref="B59:B60"/>
    <mergeCell ref="C59:C60"/>
    <mergeCell ref="D59:D60"/>
    <mergeCell ref="E59:E60"/>
    <mergeCell ref="F27:I27"/>
    <mergeCell ref="F28:G28"/>
    <mergeCell ref="H28:I28"/>
    <mergeCell ref="H35:I38"/>
    <mergeCell ref="F40:I40"/>
    <mergeCell ref="D22:D25"/>
    <mergeCell ref="E22:E25"/>
    <mergeCell ref="D27:E27"/>
    <mergeCell ref="D30:D32"/>
    <mergeCell ref="E30:E32"/>
    <mergeCell ref="D40:E40"/>
    <mergeCell ref="F43:G45"/>
    <mergeCell ref="H43:I45"/>
    <mergeCell ref="F46:G47"/>
    <mergeCell ref="H46:I47"/>
    <mergeCell ref="F29:G29"/>
    <mergeCell ref="H29:I29"/>
    <mergeCell ref="F30:G32"/>
    <mergeCell ref="H30:I32"/>
    <mergeCell ref="F33:G34"/>
    <mergeCell ref="H33:I34"/>
    <mergeCell ref="F35:G38"/>
    <mergeCell ref="F41:G41"/>
    <mergeCell ref="F42:G42"/>
    <mergeCell ref="E2:M2"/>
    <mergeCell ref="E4:M4"/>
    <mergeCell ref="E5:M5"/>
    <mergeCell ref="M8:S8"/>
    <mergeCell ref="D9:J9"/>
    <mergeCell ref="A12:S13"/>
    <mergeCell ref="A14:A16"/>
    <mergeCell ref="F17:G19"/>
    <mergeCell ref="H17:I19"/>
    <mergeCell ref="F14:I14"/>
    <mergeCell ref="J14:S16"/>
    <mergeCell ref="F15:G15"/>
    <mergeCell ref="H15:I15"/>
    <mergeCell ref="F16:G16"/>
    <mergeCell ref="H16:I16"/>
    <mergeCell ref="J17:S17"/>
    <mergeCell ref="B14:C16"/>
    <mergeCell ref="D14:E14"/>
    <mergeCell ref="A17:A25"/>
    <mergeCell ref="B22:B25"/>
    <mergeCell ref="C22:C25"/>
    <mergeCell ref="F22:G25"/>
    <mergeCell ref="H22:I25"/>
    <mergeCell ref="B20:B21"/>
    <mergeCell ref="C20:C21"/>
    <mergeCell ref="D20:D21"/>
    <mergeCell ref="E20:E21"/>
    <mergeCell ref="F20:G21"/>
    <mergeCell ref="H20:I21"/>
    <mergeCell ref="J18:S18"/>
    <mergeCell ref="J19:S19"/>
    <mergeCell ref="J20:S20"/>
    <mergeCell ref="J21:S21"/>
    <mergeCell ref="B17:B19"/>
    <mergeCell ref="C17:C19"/>
    <mergeCell ref="D17:D19"/>
    <mergeCell ref="E17:E19"/>
    <mergeCell ref="J22:S22"/>
    <mergeCell ref="J23:S23"/>
    <mergeCell ref="J24:S24"/>
    <mergeCell ref="J25:S25"/>
    <mergeCell ref="J27:S29"/>
    <mergeCell ref="J30:S30"/>
    <mergeCell ref="J31:S31"/>
    <mergeCell ref="J32:S32"/>
    <mergeCell ref="J33:S33"/>
    <mergeCell ref="J34:S34"/>
    <mergeCell ref="A43:A51"/>
    <mergeCell ref="B43:B45"/>
    <mergeCell ref="C43:C45"/>
    <mergeCell ref="D43:D45"/>
    <mergeCell ref="E43:E45"/>
    <mergeCell ref="B46:B47"/>
    <mergeCell ref="C46:C47"/>
    <mergeCell ref="F59:G60"/>
    <mergeCell ref="H59:I60"/>
    <mergeCell ref="D48:D51"/>
    <mergeCell ref="E48:E51"/>
    <mergeCell ref="F48:G51"/>
    <mergeCell ref="H48:I51"/>
    <mergeCell ref="F53:I53"/>
    <mergeCell ref="F56:G58"/>
    <mergeCell ref="H56:I58"/>
    <mergeCell ref="D33:D34"/>
    <mergeCell ref="E33:E34"/>
    <mergeCell ref="B35:B38"/>
    <mergeCell ref="C35:C38"/>
    <mergeCell ref="D35:D38"/>
    <mergeCell ref="E35:E38"/>
    <mergeCell ref="A40:A42"/>
    <mergeCell ref="A27:A29"/>
    <mergeCell ref="B27:C29"/>
    <mergeCell ref="A30:A38"/>
    <mergeCell ref="B30:B32"/>
    <mergeCell ref="C30:C32"/>
    <mergeCell ref="B33:B34"/>
    <mergeCell ref="C33:C34"/>
    <mergeCell ref="D46:D47"/>
    <mergeCell ref="E46:E47"/>
    <mergeCell ref="B40:C42"/>
    <mergeCell ref="A69:A77"/>
    <mergeCell ref="B69:B71"/>
    <mergeCell ref="C69:C71"/>
    <mergeCell ref="D69:D71"/>
    <mergeCell ref="E69:E71"/>
    <mergeCell ref="F69:G71"/>
    <mergeCell ref="H69:I71"/>
    <mergeCell ref="J73:S73"/>
    <mergeCell ref="J74:S74"/>
    <mergeCell ref="J75:S75"/>
    <mergeCell ref="J76:S76"/>
    <mergeCell ref="J77:S77"/>
    <mergeCell ref="B74:B77"/>
    <mergeCell ref="C74:C77"/>
    <mergeCell ref="F72:G73"/>
    <mergeCell ref="H72:I73"/>
    <mergeCell ref="D74:D77"/>
    <mergeCell ref="E74:E77"/>
    <mergeCell ref="F74:G77"/>
    <mergeCell ref="H74:I77"/>
    <mergeCell ref="J79:S81"/>
    <mergeCell ref="J82:S82"/>
    <mergeCell ref="J83:S83"/>
    <mergeCell ref="J84:S84"/>
    <mergeCell ref="J85:S85"/>
    <mergeCell ref="J86:S86"/>
    <mergeCell ref="J87:S87"/>
    <mergeCell ref="D96:L96"/>
    <mergeCell ref="D97:K97"/>
    <mergeCell ref="D79:E79"/>
    <mergeCell ref="D82:D84"/>
    <mergeCell ref="E82:E84"/>
    <mergeCell ref="F79:I79"/>
    <mergeCell ref="F82:G84"/>
    <mergeCell ref="H82:I84"/>
    <mergeCell ref="D85:D86"/>
    <mergeCell ref="E85:E86"/>
    <mergeCell ref="F85:G86"/>
    <mergeCell ref="H85:I86"/>
    <mergeCell ref="H80:I80"/>
    <mergeCell ref="H81:I81"/>
    <mergeCell ref="F80:G80"/>
    <mergeCell ref="F81:G81"/>
    <mergeCell ref="D98:K98"/>
    <mergeCell ref="B99:R99"/>
    <mergeCell ref="J88:S88"/>
    <mergeCell ref="J89:S89"/>
    <mergeCell ref="J90:S90"/>
    <mergeCell ref="A91:S91"/>
    <mergeCell ref="J93:R93"/>
    <mergeCell ref="J94:R94"/>
    <mergeCell ref="J95:R95"/>
    <mergeCell ref="F87:G90"/>
    <mergeCell ref="H87:I90"/>
    <mergeCell ref="A79:A81"/>
    <mergeCell ref="B79:C81"/>
    <mergeCell ref="A82:A90"/>
    <mergeCell ref="B82:B84"/>
    <mergeCell ref="C82:C84"/>
    <mergeCell ref="C94:E94"/>
    <mergeCell ref="C95:E95"/>
    <mergeCell ref="B87:B90"/>
    <mergeCell ref="C87:C90"/>
    <mergeCell ref="D87:D90"/>
    <mergeCell ref="E87:E90"/>
    <mergeCell ref="C93:E93"/>
    <mergeCell ref="B85:B86"/>
    <mergeCell ref="C85:C86"/>
  </mergeCells>
  <printOptions horizontalCentered="1"/>
  <pageMargins left="0.19685039370078741" right="0.19685039370078741" top="0.19685039370078741" bottom="0.19685039370078741" header="0" footer="0"/>
  <pageSetup orientation="landscape" cellComments="atEnd" r:id="rId1"/>
  <rowBreaks count="5" manualBreakCount="5">
    <brk id="65" man="1"/>
    <brk id="52" man="1"/>
    <brk id="39" man="1"/>
    <brk id="26" man="1"/>
    <brk id="7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E010 CAG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Ronald Martinez Gomez</cp:lastModifiedBy>
  <dcterms:created xsi:type="dcterms:W3CDTF">2019-03-15T17:33:43Z</dcterms:created>
  <dcterms:modified xsi:type="dcterms:W3CDTF">2024-01-04T21:11:07Z</dcterms:modified>
</cp:coreProperties>
</file>